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workbookPr defaultThemeVersion="124226"/>
  <mc:AlternateContent xmlns:mc="http://schemas.openxmlformats.org/markup-compatibility/2006">
    <mc:Choice Requires="x15">
      <x15ac:absPath xmlns:x15ac="http://schemas.microsoft.com/office/spreadsheetml/2010/11/ac" url="https://detectoramateur.sharepoint.com/sites/faro-apv/Gedeelde documenten/General/Werkfolder Richard/Analyze gemeenten en APV/"/>
    </mc:Choice>
  </mc:AlternateContent>
  <xr:revisionPtr revIDLastSave="0" documentId="8_{9F7898DC-1210-4DBD-A844-F6D30D020FDD}" xr6:coauthVersionLast="47" xr6:coauthVersionMax="47" xr10:uidLastSave="{00000000-0000-0000-0000-000000000000}"/>
  <bookViews>
    <workbookView xWindow="-98" yWindow="-98" windowWidth="19396" windowHeight="11475" firstSheet="2" activeTab="1" xr2:uid="{00000000-000D-0000-FFFF-FFFF00000000}"/>
  </bookViews>
  <sheets>
    <sheet name="Toelichting" sheetId="2" r:id="rId1"/>
    <sheet name="Inzichten" sheetId="10" r:id="rId2"/>
    <sheet name="Gemeenten 2016 (1-1-2016)" sheetId="7" r:id="rId3"/>
    <sheet name="Gemeenten 2020 (1-1-2020)" sheetId="8" r:id="rId4"/>
    <sheet name="Gemeenten 2024 (1-1-2024)" sheetId="9" r:id="rId5"/>
    <sheet name="Gemeenten 2025 (1-1-2025)" sheetId="12" r:id="rId6"/>
    <sheet name="Verwijzingen" sheetId="5" r:id="rId7"/>
    <sheet name="Sheet5" sheetId="17" r:id="rId8"/>
    <sheet name="Sheet4" sheetId="16" r:id="rId9"/>
    <sheet name="Sheet3" sheetId="15" r:id="rId10"/>
    <sheet name="Sheet2" sheetId="14" r:id="rId11"/>
    <sheet name="Sheet1" sheetId="13" r:id="rId12"/>
  </sheets>
  <definedNames>
    <definedName name="_xlnm._FilterDatabase" localSheetId="2" hidden="1">'Gemeenten 2016 (1-1-2016)'!$A$1:$S$429</definedName>
    <definedName name="_xlnm._FilterDatabase" localSheetId="3" hidden="1">'Gemeenten 2020 (1-1-2020)'!$A$1:$S$389</definedName>
    <definedName name="_xlnm._FilterDatabase" localSheetId="4" hidden="1">'Gemeenten 2024 (1-1-2024)'!$A$1:$T$374</definedName>
    <definedName name="_xlnm._FilterDatabase" localSheetId="5" hidden="1">'Gemeenten 2025 (1-1-2025)'!$A$1:$W$366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76" i="10" l="1"/>
  <c r="AI73" i="10"/>
  <c r="J78" i="10"/>
  <c r="T62" i="10"/>
  <c r="T61" i="10"/>
  <c r="T60" i="10"/>
  <c r="T59" i="10"/>
  <c r="T57" i="10"/>
  <c r="T56" i="10"/>
  <c r="T55" i="10"/>
  <c r="T54" i="10"/>
  <c r="T52" i="10"/>
  <c r="T51" i="10"/>
  <c r="T50" i="10"/>
  <c r="T49" i="10"/>
  <c r="T47" i="10"/>
  <c r="T46" i="10"/>
  <c r="T45" i="10"/>
  <c r="T44" i="10"/>
  <c r="T42" i="10"/>
  <c r="T41" i="10"/>
  <c r="T40" i="10"/>
  <c r="T39" i="10"/>
  <c r="T37" i="10"/>
  <c r="T36" i="10"/>
  <c r="T35" i="10"/>
  <c r="T34" i="10"/>
  <c r="T32" i="10"/>
  <c r="T31" i="10"/>
  <c r="T30" i="10"/>
  <c r="T29" i="10"/>
  <c r="T27" i="10"/>
  <c r="T26" i="10"/>
  <c r="T25" i="10"/>
  <c r="T24" i="10"/>
  <c r="T22" i="10"/>
  <c r="T21" i="10"/>
  <c r="T20" i="10"/>
  <c r="T19" i="10"/>
  <c r="T17" i="10"/>
  <c r="T16" i="10"/>
  <c r="T15" i="10"/>
  <c r="T14" i="10"/>
  <c r="T12" i="10"/>
  <c r="T11" i="10"/>
  <c r="T10" i="10"/>
  <c r="T9" i="10"/>
  <c r="T7" i="10"/>
  <c r="T68" i="10" s="1"/>
  <c r="T6" i="10"/>
  <c r="T67" i="10" s="1"/>
  <c r="T5" i="10"/>
  <c r="T66" i="10" s="1"/>
  <c r="T4" i="10"/>
  <c r="T65" i="10" s="1"/>
  <c r="AF62" i="10"/>
  <c r="AD62" i="10"/>
  <c r="AB62" i="10"/>
  <c r="Z62" i="10"/>
  <c r="X62" i="10"/>
  <c r="V62" i="10"/>
  <c r="Q62" i="10"/>
  <c r="AF57" i="10"/>
  <c r="AD57" i="10"/>
  <c r="AB57" i="10"/>
  <c r="Z57" i="10"/>
  <c r="X57" i="10"/>
  <c r="V57" i="10"/>
  <c r="Q57" i="10"/>
  <c r="AF52" i="10"/>
  <c r="AD52" i="10"/>
  <c r="AB52" i="10"/>
  <c r="Z52" i="10"/>
  <c r="X52" i="10"/>
  <c r="V52" i="10"/>
  <c r="Q52" i="10"/>
  <c r="AF47" i="10"/>
  <c r="AD47" i="10"/>
  <c r="AB47" i="10"/>
  <c r="Z47" i="10"/>
  <c r="X47" i="10"/>
  <c r="V47" i="10"/>
  <c r="Q47" i="10"/>
  <c r="AF42" i="10"/>
  <c r="AD42" i="10"/>
  <c r="AB42" i="10"/>
  <c r="Z42" i="10"/>
  <c r="X42" i="10"/>
  <c r="V42" i="10"/>
  <c r="Q42" i="10"/>
  <c r="AF37" i="10"/>
  <c r="AD37" i="10"/>
  <c r="AB37" i="10"/>
  <c r="Z37" i="10"/>
  <c r="X37" i="10"/>
  <c r="V37" i="10"/>
  <c r="Q37" i="10"/>
  <c r="AF32" i="10"/>
  <c r="AD32" i="10"/>
  <c r="AB32" i="10"/>
  <c r="Z32" i="10"/>
  <c r="X32" i="10"/>
  <c r="V32" i="10"/>
  <c r="Q32" i="10"/>
  <c r="AF27" i="10"/>
  <c r="AD27" i="10"/>
  <c r="AB27" i="10"/>
  <c r="Z27" i="10"/>
  <c r="X27" i="10"/>
  <c r="V27" i="10"/>
  <c r="Q27" i="10"/>
  <c r="AF22" i="10"/>
  <c r="AD22" i="10"/>
  <c r="AB22" i="10"/>
  <c r="Z22" i="10"/>
  <c r="X22" i="10"/>
  <c r="V22" i="10"/>
  <c r="Q22" i="10"/>
  <c r="AF17" i="10"/>
  <c r="AD17" i="10"/>
  <c r="AB17" i="10"/>
  <c r="Z17" i="10"/>
  <c r="X17" i="10"/>
  <c r="V17" i="10"/>
  <c r="Q17" i="10"/>
  <c r="AF12" i="10"/>
  <c r="AD12" i="10"/>
  <c r="AB12" i="10"/>
  <c r="Z12" i="10"/>
  <c r="X12" i="10"/>
  <c r="V12" i="10"/>
  <c r="Q12" i="10"/>
  <c r="AF7" i="10"/>
  <c r="AD7" i="10"/>
  <c r="AB7" i="10"/>
  <c r="Z7" i="10"/>
  <c r="X7" i="10"/>
  <c r="V7" i="10"/>
  <c r="Q7" i="10"/>
  <c r="AF60" i="10"/>
  <c r="AF59" i="10"/>
  <c r="AF55" i="10"/>
  <c r="AF54" i="10"/>
  <c r="AF51" i="10"/>
  <c r="AF50" i="10"/>
  <c r="AF49" i="10"/>
  <c r="AF45" i="10"/>
  <c r="AF44" i="10"/>
  <c r="AF40" i="10"/>
  <c r="AF39" i="10"/>
  <c r="AF35" i="10"/>
  <c r="AF34" i="10"/>
  <c r="AF30" i="10"/>
  <c r="AF29" i="10"/>
  <c r="AF25" i="10"/>
  <c r="AF24" i="10"/>
  <c r="AF20" i="10"/>
  <c r="AF19" i="10"/>
  <c r="AF15" i="10"/>
  <c r="AF14" i="10"/>
  <c r="AF11" i="10"/>
  <c r="AF10" i="10"/>
  <c r="AF9" i="10"/>
  <c r="AD61" i="10"/>
  <c r="AD56" i="10"/>
  <c r="AD51" i="10"/>
  <c r="AD46" i="10"/>
  <c r="AD41" i="10"/>
  <c r="AD36" i="10"/>
  <c r="AD31" i="10"/>
  <c r="AD26" i="10"/>
  <c r="AD21" i="10"/>
  <c r="AD16" i="10"/>
  <c r="AD11" i="10"/>
  <c r="AD6" i="10"/>
  <c r="AF5" i="10"/>
  <c r="AF4" i="10"/>
  <c r="AF61" i="10"/>
  <c r="AF56" i="10"/>
  <c r="AF46" i="10"/>
  <c r="AF41" i="10"/>
  <c r="AF36" i="10"/>
  <c r="AF31" i="10"/>
  <c r="AF26" i="10"/>
  <c r="AF21" i="10"/>
  <c r="AF16" i="10"/>
  <c r="AF6" i="10"/>
  <c r="AB61" i="10"/>
  <c r="Z61" i="10"/>
  <c r="X61" i="10"/>
  <c r="V61" i="10"/>
  <c r="Q61" i="10"/>
  <c r="AB56" i="10"/>
  <c r="Z56" i="10"/>
  <c r="X56" i="10"/>
  <c r="V56" i="10"/>
  <c r="Q56" i="10"/>
  <c r="AB51" i="10"/>
  <c r="Z51" i="10"/>
  <c r="X51" i="10"/>
  <c r="V51" i="10"/>
  <c r="Q51" i="10"/>
  <c r="AB46" i="10"/>
  <c r="Z46" i="10"/>
  <c r="X46" i="10"/>
  <c r="V46" i="10"/>
  <c r="Q46" i="10"/>
  <c r="AB41" i="10"/>
  <c r="Z41" i="10"/>
  <c r="X41" i="10"/>
  <c r="V41" i="10"/>
  <c r="Q41" i="10"/>
  <c r="AB36" i="10"/>
  <c r="Z36" i="10"/>
  <c r="X36" i="10"/>
  <c r="V36" i="10"/>
  <c r="Q36" i="10"/>
  <c r="AB31" i="10"/>
  <c r="Z31" i="10"/>
  <c r="X31" i="10"/>
  <c r="V31" i="10"/>
  <c r="Q31" i="10"/>
  <c r="AB26" i="10"/>
  <c r="Z26" i="10"/>
  <c r="X26" i="10"/>
  <c r="V26" i="10"/>
  <c r="Q26" i="10"/>
  <c r="Q21" i="10"/>
  <c r="AB21" i="10"/>
  <c r="Z21" i="10"/>
  <c r="X21" i="10"/>
  <c r="V21" i="10"/>
  <c r="AB16" i="10"/>
  <c r="Z16" i="10"/>
  <c r="X16" i="10"/>
  <c r="V16" i="10"/>
  <c r="Q16" i="10"/>
  <c r="AB11" i="10"/>
  <c r="Z11" i="10"/>
  <c r="X11" i="10"/>
  <c r="V11" i="10"/>
  <c r="Q11" i="10"/>
  <c r="AB6" i="10"/>
  <c r="Z6" i="10"/>
  <c r="X6" i="10"/>
  <c r="V6" i="10"/>
  <c r="Q6" i="10"/>
  <c r="AD60" i="10"/>
  <c r="AB60" i="10"/>
  <c r="Z60" i="10"/>
  <c r="X60" i="10"/>
  <c r="V60" i="10"/>
  <c r="Q60" i="10"/>
  <c r="AD55" i="10"/>
  <c r="AB55" i="10"/>
  <c r="Z55" i="10"/>
  <c r="X55" i="10"/>
  <c r="V55" i="10"/>
  <c r="Q55" i="10"/>
  <c r="AD50" i="10"/>
  <c r="AB50" i="10"/>
  <c r="Z50" i="10"/>
  <c r="X50" i="10"/>
  <c r="V50" i="10"/>
  <c r="Q50" i="10"/>
  <c r="AD45" i="10"/>
  <c r="AB45" i="10"/>
  <c r="Z45" i="10"/>
  <c r="X45" i="10"/>
  <c r="V45" i="10"/>
  <c r="Q45" i="10"/>
  <c r="AD40" i="10"/>
  <c r="AB40" i="10"/>
  <c r="Z40" i="10"/>
  <c r="X40" i="10"/>
  <c r="V40" i="10"/>
  <c r="Q40" i="10"/>
  <c r="AD35" i="10"/>
  <c r="AB35" i="10"/>
  <c r="Z35" i="10"/>
  <c r="X35" i="10"/>
  <c r="V35" i="10"/>
  <c r="Q35" i="10"/>
  <c r="AD30" i="10"/>
  <c r="AB30" i="10"/>
  <c r="Z30" i="10"/>
  <c r="X30" i="10"/>
  <c r="V30" i="10"/>
  <c r="Q30" i="10"/>
  <c r="AD25" i="10"/>
  <c r="AB25" i="10"/>
  <c r="Z25" i="10"/>
  <c r="X25" i="10"/>
  <c r="V25" i="10"/>
  <c r="Q25" i="10"/>
  <c r="AD20" i="10"/>
  <c r="AB20" i="10"/>
  <c r="Z20" i="10"/>
  <c r="X20" i="10"/>
  <c r="V20" i="10"/>
  <c r="Q20" i="10"/>
  <c r="AD15" i="10"/>
  <c r="AB15" i="10"/>
  <c r="Z15" i="10"/>
  <c r="X15" i="10"/>
  <c r="V15" i="10"/>
  <c r="Q15" i="10"/>
  <c r="AD10" i="10"/>
  <c r="AB10" i="10"/>
  <c r="Z10" i="10"/>
  <c r="X10" i="10"/>
  <c r="V10" i="10"/>
  <c r="Q10" i="10"/>
  <c r="AD5" i="10"/>
  <c r="AB5" i="10"/>
  <c r="Z5" i="10"/>
  <c r="X5" i="10"/>
  <c r="V5" i="10"/>
  <c r="Q5" i="10"/>
  <c r="Q4" i="10"/>
  <c r="V4" i="10"/>
  <c r="X4" i="10"/>
  <c r="Z4" i="10"/>
  <c r="AB4" i="10"/>
  <c r="AD4" i="10"/>
  <c r="AD59" i="10"/>
  <c r="AB59" i="10"/>
  <c r="Z59" i="10"/>
  <c r="AD54" i="10"/>
  <c r="AB54" i="10"/>
  <c r="Z54" i="10"/>
  <c r="AD49" i="10"/>
  <c r="AB49" i="10"/>
  <c r="Z49" i="10"/>
  <c r="AD44" i="10"/>
  <c r="AB44" i="10"/>
  <c r="Z44" i="10"/>
  <c r="AD39" i="10"/>
  <c r="AB39" i="10"/>
  <c r="Z39" i="10"/>
  <c r="AD34" i="10"/>
  <c r="AB34" i="10"/>
  <c r="Z34" i="10"/>
  <c r="AD29" i="10"/>
  <c r="AB29" i="10"/>
  <c r="Z29" i="10"/>
  <c r="AD24" i="10"/>
  <c r="AB24" i="10"/>
  <c r="Z24" i="10"/>
  <c r="AD19" i="10"/>
  <c r="AB19" i="10"/>
  <c r="Z19" i="10"/>
  <c r="AD14" i="10"/>
  <c r="AB14" i="10"/>
  <c r="Z14" i="10"/>
  <c r="AD9" i="10"/>
  <c r="AB9" i="10"/>
  <c r="Z9" i="10"/>
  <c r="X59" i="10"/>
  <c r="X54" i="10"/>
  <c r="X49" i="10"/>
  <c r="X44" i="10"/>
  <c r="X39" i="10"/>
  <c r="X34" i="10"/>
  <c r="X29" i="10"/>
  <c r="X24" i="10"/>
  <c r="X19" i="10"/>
  <c r="X14" i="10"/>
  <c r="X9" i="10"/>
  <c r="V59" i="10"/>
  <c r="V54" i="10"/>
  <c r="V49" i="10"/>
  <c r="V44" i="10"/>
  <c r="V39" i="10"/>
  <c r="V34" i="10"/>
  <c r="V29" i="10"/>
  <c r="V24" i="10"/>
  <c r="V19" i="10"/>
  <c r="V14" i="10"/>
  <c r="V9" i="10"/>
  <c r="Q59" i="10"/>
  <c r="Q54" i="10"/>
  <c r="Q49" i="10"/>
  <c r="Q44" i="10"/>
  <c r="Q39" i="10"/>
  <c r="Q34" i="10"/>
  <c r="Q29" i="10"/>
  <c r="Q24" i="10"/>
  <c r="Q19" i="10"/>
  <c r="Q14" i="10"/>
  <c r="Q9" i="10"/>
  <c r="D57" i="10"/>
  <c r="G57" i="10"/>
  <c r="J57" i="10"/>
  <c r="L57" i="10"/>
  <c r="N57" i="10"/>
  <c r="D62" i="10"/>
  <c r="G62" i="10"/>
  <c r="J62" i="10"/>
  <c r="L62" i="10"/>
  <c r="N62" i="10"/>
  <c r="D7" i="10"/>
  <c r="G7" i="10"/>
  <c r="J7" i="10"/>
  <c r="L7" i="10"/>
  <c r="N7" i="10"/>
  <c r="D12" i="10"/>
  <c r="G12" i="10"/>
  <c r="J12" i="10"/>
  <c r="L12" i="10"/>
  <c r="N12" i="10"/>
  <c r="D17" i="10"/>
  <c r="G17" i="10"/>
  <c r="J17" i="10"/>
  <c r="L17" i="10"/>
  <c r="N17" i="10"/>
  <c r="D22" i="10"/>
  <c r="G22" i="10"/>
  <c r="J22" i="10"/>
  <c r="L22" i="10"/>
  <c r="N22" i="10"/>
  <c r="D27" i="10"/>
  <c r="G27" i="10"/>
  <c r="J27" i="10"/>
  <c r="L27" i="10"/>
  <c r="N27" i="10"/>
  <c r="D32" i="10"/>
  <c r="G32" i="10"/>
  <c r="J32" i="10"/>
  <c r="L32" i="10"/>
  <c r="N32" i="10"/>
  <c r="D37" i="10"/>
  <c r="G37" i="10"/>
  <c r="J37" i="10"/>
  <c r="L37" i="10"/>
  <c r="N37" i="10"/>
  <c r="D42" i="10"/>
  <c r="G42" i="10"/>
  <c r="J42" i="10"/>
  <c r="L42" i="10"/>
  <c r="N42" i="10"/>
  <c r="D47" i="10"/>
  <c r="G47" i="10"/>
  <c r="J47" i="10"/>
  <c r="L47" i="10"/>
  <c r="N47" i="10"/>
  <c r="D52" i="10"/>
  <c r="G52" i="10"/>
  <c r="J52" i="10"/>
  <c r="L52" i="10"/>
  <c r="N52" i="10"/>
  <c r="N61" i="10"/>
  <c r="L61" i="10"/>
  <c r="J61" i="10"/>
  <c r="G61" i="10"/>
  <c r="N56" i="10"/>
  <c r="L56" i="10"/>
  <c r="J56" i="10"/>
  <c r="G56" i="10"/>
  <c r="N46" i="10"/>
  <c r="L46" i="10"/>
  <c r="J46" i="10"/>
  <c r="G46" i="10"/>
  <c r="N51" i="10"/>
  <c r="L51" i="10"/>
  <c r="J51" i="10"/>
  <c r="G51" i="10"/>
  <c r="N41" i="10"/>
  <c r="L41" i="10"/>
  <c r="J41" i="10"/>
  <c r="G41" i="10"/>
  <c r="N36" i="10"/>
  <c r="L36" i="10"/>
  <c r="J36" i="10"/>
  <c r="G36" i="10"/>
  <c r="N31" i="10"/>
  <c r="L31" i="10"/>
  <c r="J31" i="10"/>
  <c r="G31" i="10"/>
  <c r="N26" i="10"/>
  <c r="L26" i="10"/>
  <c r="J26" i="10"/>
  <c r="G26" i="10"/>
  <c r="N16" i="10"/>
  <c r="N21" i="10"/>
  <c r="L21" i="10"/>
  <c r="J21" i="10"/>
  <c r="G21" i="10"/>
  <c r="L16" i="10"/>
  <c r="J16" i="10"/>
  <c r="G16" i="10"/>
  <c r="N11" i="10"/>
  <c r="L11" i="10"/>
  <c r="J11" i="10"/>
  <c r="G11" i="10"/>
  <c r="N6" i="10"/>
  <c r="L6" i="10"/>
  <c r="J6" i="10"/>
  <c r="G6" i="10"/>
  <c r="N60" i="10"/>
  <c r="L60" i="10"/>
  <c r="J60" i="10"/>
  <c r="G60" i="10"/>
  <c r="N55" i="10"/>
  <c r="L55" i="10"/>
  <c r="J55" i="10"/>
  <c r="G55" i="10"/>
  <c r="N50" i="10"/>
  <c r="L50" i="10"/>
  <c r="J50" i="10"/>
  <c r="G50" i="10"/>
  <c r="N45" i="10"/>
  <c r="L45" i="10"/>
  <c r="J45" i="10"/>
  <c r="G45" i="10"/>
  <c r="N40" i="10"/>
  <c r="L40" i="10"/>
  <c r="J40" i="10"/>
  <c r="G40" i="10"/>
  <c r="N35" i="10"/>
  <c r="L35" i="10"/>
  <c r="J35" i="10"/>
  <c r="G35" i="10"/>
  <c r="N30" i="10"/>
  <c r="L30" i="10"/>
  <c r="J30" i="10"/>
  <c r="G30" i="10"/>
  <c r="N25" i="10"/>
  <c r="L25" i="10"/>
  <c r="J25" i="10"/>
  <c r="G25" i="10"/>
  <c r="N20" i="10"/>
  <c r="L20" i="10"/>
  <c r="J20" i="10"/>
  <c r="G20" i="10"/>
  <c r="N15" i="10"/>
  <c r="L15" i="10"/>
  <c r="G15" i="10"/>
  <c r="J15" i="10"/>
  <c r="J10" i="10"/>
  <c r="N10" i="10"/>
  <c r="L10" i="10"/>
  <c r="G10" i="10"/>
  <c r="N5" i="10"/>
  <c r="L5" i="10"/>
  <c r="J5" i="10"/>
  <c r="G5" i="10"/>
  <c r="G59" i="10"/>
  <c r="N59" i="10"/>
  <c r="L59" i="10"/>
  <c r="J59" i="10"/>
  <c r="N54" i="10"/>
  <c r="L54" i="10"/>
  <c r="J54" i="10"/>
  <c r="N49" i="10"/>
  <c r="L49" i="10"/>
  <c r="J49" i="10"/>
  <c r="N44" i="10"/>
  <c r="L44" i="10"/>
  <c r="J44" i="10"/>
  <c r="N39" i="10"/>
  <c r="L39" i="10"/>
  <c r="J39" i="10"/>
  <c r="N34" i="10"/>
  <c r="L34" i="10"/>
  <c r="J34" i="10"/>
  <c r="N29" i="10"/>
  <c r="L29" i="10"/>
  <c r="J29" i="10"/>
  <c r="N24" i="10"/>
  <c r="L24" i="10"/>
  <c r="J24" i="10"/>
  <c r="N19" i="10"/>
  <c r="L19" i="10"/>
  <c r="J19" i="10"/>
  <c r="N14" i="10"/>
  <c r="L14" i="10"/>
  <c r="J14" i="10"/>
  <c r="J9" i="10"/>
  <c r="L9" i="10"/>
  <c r="N9" i="10"/>
  <c r="N4" i="10"/>
  <c r="L4" i="10"/>
  <c r="J4" i="10"/>
  <c r="AF66" i="10" l="1"/>
  <c r="Q67" i="10"/>
  <c r="AB66" i="10"/>
  <c r="AF67" i="10"/>
  <c r="AF65" i="10"/>
  <c r="Q68" i="10"/>
  <c r="AD67" i="10"/>
  <c r="Z67" i="10"/>
  <c r="AB67" i="10"/>
  <c r="Z65" i="10"/>
  <c r="AB65" i="10"/>
  <c r="AD65" i="10"/>
  <c r="Z66" i="10"/>
  <c r="V68" i="10"/>
  <c r="AD66" i="10"/>
  <c r="Z68" i="10"/>
  <c r="AB68" i="10"/>
  <c r="AF68" i="10"/>
  <c r="Q66" i="10"/>
  <c r="V66" i="10"/>
  <c r="V67" i="10"/>
  <c r="X66" i="10"/>
  <c r="X67" i="10"/>
  <c r="X68" i="10"/>
  <c r="AD68" i="10"/>
  <c r="X65" i="10"/>
  <c r="G66" i="10"/>
  <c r="Q65" i="10"/>
  <c r="V65" i="10"/>
  <c r="J65" i="10"/>
  <c r="L65" i="10"/>
  <c r="J66" i="10"/>
  <c r="G67" i="10"/>
  <c r="L66" i="10"/>
  <c r="N66" i="10"/>
  <c r="N65" i="10"/>
  <c r="L67" i="10"/>
  <c r="J67" i="10"/>
  <c r="N67" i="10"/>
  <c r="D68" i="10"/>
  <c r="L68" i="10"/>
  <c r="J68" i="10"/>
  <c r="N68" i="10"/>
  <c r="G68" i="10"/>
  <c r="G34" i="10"/>
  <c r="G54" i="10"/>
  <c r="G49" i="10"/>
  <c r="G44" i="10"/>
  <c r="G39" i="10"/>
  <c r="G29" i="10"/>
  <c r="G24" i="10"/>
  <c r="G19" i="10"/>
  <c r="G14" i="10"/>
  <c r="G9" i="10"/>
  <c r="G4" i="10"/>
  <c r="D61" i="10"/>
  <c r="D60" i="10"/>
  <c r="D59" i="10"/>
  <c r="D56" i="10"/>
  <c r="D55" i="10"/>
  <c r="D54" i="10"/>
  <c r="D51" i="10"/>
  <c r="D50" i="10"/>
  <c r="D49" i="10"/>
  <c r="D46" i="10"/>
  <c r="D45" i="10"/>
  <c r="D44" i="10"/>
  <c r="D41" i="10"/>
  <c r="D40" i="10"/>
  <c r="D39" i="10"/>
  <c r="D36" i="10"/>
  <c r="D35" i="10"/>
  <c r="D34" i="10"/>
  <c r="D31" i="10"/>
  <c r="D30" i="10"/>
  <c r="D29" i="10"/>
  <c r="D26" i="10"/>
  <c r="D25" i="10"/>
  <c r="D24" i="10"/>
  <c r="D21" i="10"/>
  <c r="D20" i="10"/>
  <c r="D19" i="10"/>
  <c r="D16" i="10"/>
  <c r="D15" i="10"/>
  <c r="D14" i="10"/>
  <c r="D11" i="10"/>
  <c r="D10" i="10"/>
  <c r="D9" i="10"/>
  <c r="D6" i="10"/>
  <c r="D5" i="10"/>
  <c r="D4" i="10"/>
  <c r="G65" i="10" l="1"/>
  <c r="D65" i="10"/>
  <c r="D66" i="10"/>
  <c r="D6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tc={0D16DB22-6829-40AB-80A2-4F81C8DBBAE2}</author>
    <author>tc={A5079072-72F0-40C0-9A3B-20FFF5A902E7}</author>
  </authors>
  <commentList>
    <comment ref="M40" authorId="0" shapeId="0" xr:uid="{0D16DB22-6829-40AB-80A2-4F81C8DBBAE2}">
      <text>
        <t xml:space="preserve">[Threaded comment]
Your version of Excel allows you to read this threaded comment; however, any edits to it will get removed if the file is opened in a newer version of Excel. Learn more: https://go.microsoft.com/fwlink/?linkid=870924
Comment:
    Niet voor particulieren. Zie Gebruik van metaaldetectoren - Gemeente Arnhem
</t>
      </text>
    </comment>
    <comment ref="J199" authorId="1" shapeId="0" xr:uid="{A5079072-72F0-40C0-9A3B-20FFF5A902E7}">
      <text>
        <t>[Threaded comment]
Your version of Excel allows you to read this threaded comment; however, any edits to it will get removed if the file is opened in a newer version of Excel. Learn more: https://go.microsoft.com/fwlink/?linkid=870924
Comment:
    Niet duidelijk dat het om Bergen in Noord-
Holland gaat.
Reply:
    Op basis van ondertekening is het gemeente Bergen in Noord-Holland</t>
      </text>
    </comment>
  </commentList>
</comments>
</file>

<file path=xl/sharedStrings.xml><?xml version="1.0" encoding="utf-8"?>
<sst xmlns="http://schemas.openxmlformats.org/spreadsheetml/2006/main" count="7803" uniqueCount="1953">
  <si>
    <t>Voor de volgende gemeenten is in deze tabel achter de gemeentenaam nu ook de afkorting van de provincie vermeld.</t>
  </si>
  <si>
    <t>Beek (L.)</t>
  </si>
  <si>
    <t>Hengelo (O.)</t>
  </si>
  <si>
    <t>Laren (NH.)</t>
  </si>
  <si>
    <t>Middelburg (Z.)</t>
  </si>
  <si>
    <t>Rijswijk (ZH.)</t>
  </si>
  <si>
    <t>Stein (L.)</t>
  </si>
  <si>
    <t xml:space="preserve">Vanaf 2024 wordt in tabellen met gemeentenamen aan deze 6 gemeenten de afkorting van de provincie aan de naam toegevoegd. CBS streeft ernaar in alle tabellen dezelfde gemeentenamen te hanteren.  De genoemde gemeenten kwamen in het verleden in meerdere provincies voor. Deze gemeenten hebben in tabellen met tijdreeksen of oudere tabellen daarom de afkorting van de provincie achter hun naam. Dezelfde namen worden nu ook in de tabellen vanaf 2024 vermeld. </t>
  </si>
  <si>
    <t>Voor de gemeenten Bergen (L.) en Bergen (NH.) stond de afkorting al vermeld.</t>
  </si>
  <si>
    <t>Verbod</t>
  </si>
  <si>
    <t>Ontheffing/vergunning/besluiten/verordeningen</t>
  </si>
  <si>
    <t>Aantal gemeenten</t>
  </si>
  <si>
    <t>APV</t>
  </si>
  <si>
    <t>Aan te wijzen gebieden</t>
  </si>
  <si>
    <t>Aangewezen gebieden</t>
  </si>
  <si>
    <t>Totaal verbod</t>
  </si>
  <si>
    <t>Kan ontheffing verlenen</t>
  </si>
  <si>
    <t>Vergunning</t>
  </si>
  <si>
    <t>Aanwijzingsbesluit</t>
  </si>
  <si>
    <t>Erfgoedverordening</t>
  </si>
  <si>
    <t>Archeologieverordening</t>
  </si>
  <si>
    <t>Beleidsnota</t>
  </si>
  <si>
    <t>Verordening fysieke leefomgeving</t>
  </si>
  <si>
    <t>Provincies</t>
  </si>
  <si>
    <t>Jaar</t>
  </si>
  <si>
    <t>Drenthe</t>
  </si>
  <si>
    <r>
      <rPr>
        <b/>
        <sz val="14"/>
        <color theme="6" tint="-0.499984740745262"/>
        <rFont val="Aptos Narrow"/>
        <family val="2"/>
      </rPr>
      <t>↔</t>
    </r>
  </si>
  <si>
    <t xml:space="preserve">4-2-2025 contact gehad met contact centrum via WhatsApp. Op website geen informatie. Geen aanwijzingsbesluit gevonden. Er blijken wel gebieden aangewezen te zijn. Deze worden gedeeld via de e-mail. </t>
  </si>
  <si>
    <t>Flevoland</t>
  </si>
  <si>
    <t>Fryslân</t>
  </si>
  <si>
    <r>
      <rPr>
        <b/>
        <sz val="14"/>
        <color theme="5"/>
        <rFont val="Aptos Narrow"/>
        <family val="2"/>
      </rPr>
      <t>↓</t>
    </r>
  </si>
  <si>
    <t>Gelderland</t>
  </si>
  <si>
    <t>↑</t>
  </si>
  <si>
    <r>
      <rPr>
        <b/>
        <sz val="14"/>
        <color theme="6" tint="-0.499984740745262"/>
        <rFont val="Aptos Narrow"/>
        <family val="2"/>
      </rPr>
      <t>↓</t>
    </r>
  </si>
  <si>
    <t>Gemeente Aalten heeft geen APV of Erfgoedverordeningen. Heeft wel een 'voorschrift recreatiegebied' met verbod. Niet terug te vinden via de website van de gemeente of via Google. Alleen via de speciale overheidswebsite en als je dan ook alle documenten doorzoekt.</t>
  </si>
  <si>
    <t>Groningen</t>
  </si>
  <si>
    <t>Limburg</t>
  </si>
  <si>
    <t>↔</t>
  </si>
  <si>
    <t>Noord-Brabant</t>
  </si>
  <si>
    <t>Noord-Holland</t>
  </si>
  <si>
    <t>Overijssel</t>
  </si>
  <si>
    <t>Utrecht</t>
  </si>
  <si>
    <t>Zeeland</t>
  </si>
  <si>
    <t>Zuid-Holland</t>
  </si>
  <si>
    <t>Totaal</t>
  </si>
  <si>
    <t>↓</t>
  </si>
  <si>
    <t>Gemeentecode</t>
  </si>
  <si>
    <t>GemeentecodeGM</t>
  </si>
  <si>
    <t>Gemeentenaam</t>
  </si>
  <si>
    <t>Provinciecode</t>
  </si>
  <si>
    <t>ProvinciecodePV</t>
  </si>
  <si>
    <t>Provincienaam</t>
  </si>
  <si>
    <t>Link APV/leges/aanwijzing</t>
  </si>
  <si>
    <t>Geldig van</t>
  </si>
  <si>
    <t>Geldig tot</t>
  </si>
  <si>
    <t>Artikel</t>
  </si>
  <si>
    <t>Aa en Hunze</t>
  </si>
  <si>
    <t>Assen</t>
  </si>
  <si>
    <t>Borger-Odoorn</t>
  </si>
  <si>
    <t>Coevorden</t>
  </si>
  <si>
    <t>De Wolden</t>
  </si>
  <si>
    <t>Emmen</t>
  </si>
  <si>
    <t>Hoogeveen</t>
  </si>
  <si>
    <t>Meppel</t>
  </si>
  <si>
    <t>Midden-Drenthe</t>
  </si>
  <si>
    <t>Noordenveld</t>
  </si>
  <si>
    <t>http://lokaleregelgeving.overheid.nl/CVDR38819/4</t>
  </si>
  <si>
    <r>
      <rPr>
        <b/>
        <sz val="11"/>
        <color rgb="FFFF0000"/>
        <rFont val="Calibri"/>
        <scheme val="minor"/>
      </rPr>
      <t xml:space="preserve">APV
</t>
    </r>
    <r>
      <rPr>
        <b/>
        <sz val="11"/>
        <color rgb="FF000000"/>
        <rFont val="Calibri"/>
        <scheme val="minor"/>
      </rPr>
      <t>AFDELING 10. DETECTORVERBOD
Artikel 5:38</t>
    </r>
    <r>
      <rPr>
        <sz val="11"/>
        <color rgb="FF000000"/>
        <rFont val="Calibri"/>
        <scheme val="minor"/>
      </rPr>
      <t xml:space="preserve"> Mijndetector e.d.
Het is binnen nader door de burgemeester</t>
    </r>
    <r>
      <rPr>
        <sz val="11"/>
        <color rgb="FFFF0000"/>
        <rFont val="Calibri"/>
        <scheme val="minor"/>
      </rPr>
      <t xml:space="preserve"> aan te wijzen gebieden</t>
    </r>
    <r>
      <rPr>
        <sz val="11"/>
        <color rgb="FF000000"/>
        <rFont val="Calibri"/>
        <scheme val="minor"/>
      </rPr>
      <t xml:space="preserve"> in de gemeente verboden op de openbare weg ofenige voor het publiek toegankelijke plaats een mijndetector, een metaaldetector of enig ander voorwerp kennelijk bedoeld voor het opsporen van explosieven, metalen voorwerpen en dergelijke </t>
    </r>
    <r>
      <rPr>
        <sz val="11"/>
        <color rgb="FFC00000"/>
        <rFont val="Calibri"/>
        <scheme val="minor"/>
      </rPr>
      <t>bij zich te hebben</t>
    </r>
    <r>
      <rPr>
        <sz val="11"/>
        <color rgb="FF000000"/>
        <rFont val="Calibri"/>
        <scheme val="minor"/>
      </rPr>
      <t xml:space="preserve">.
</t>
    </r>
  </si>
  <si>
    <t>Tynaarlo</t>
  </si>
  <si>
    <t>Westerveld</t>
  </si>
  <si>
    <t>Almere</t>
  </si>
  <si>
    <t>Dronten</t>
  </si>
  <si>
    <t>Lelystad</t>
  </si>
  <si>
    <t>Noordoostpolder</t>
  </si>
  <si>
    <t>Urk</t>
  </si>
  <si>
    <t>Zeewolde</t>
  </si>
  <si>
    <t>Achtkarspelen</t>
  </si>
  <si>
    <t>Ameland</t>
  </si>
  <si>
    <t>Dantumadiel</t>
  </si>
  <si>
    <t>De Fryske Marren</t>
  </si>
  <si>
    <t>Dongeradeel</t>
  </si>
  <si>
    <t>Ferwerderadiel</t>
  </si>
  <si>
    <t>Franekeradeel</t>
  </si>
  <si>
    <t>Harlingen</t>
  </si>
  <si>
    <t>Heerenveen</t>
  </si>
  <si>
    <t>het Bildt</t>
  </si>
  <si>
    <t>Kollumerland en Nieuwkruisland</t>
  </si>
  <si>
    <t>Leeuwarden</t>
  </si>
  <si>
    <t>Leeuwarderadeel</t>
  </si>
  <si>
    <t>Littenseradiel</t>
  </si>
  <si>
    <t>Menameradiel</t>
  </si>
  <si>
    <t>Ooststellingwerf</t>
  </si>
  <si>
    <t>Opsterland</t>
  </si>
  <si>
    <t>Schiermonnikoog</t>
  </si>
  <si>
    <t>Smallingerland</t>
  </si>
  <si>
    <t>Súdwest-Fryslân</t>
  </si>
  <si>
    <t>Terschelling</t>
  </si>
  <si>
    <t>Tytsjerksteradiel</t>
  </si>
  <si>
    <t>Vlieland</t>
  </si>
  <si>
    <t>Weststellingwerf</t>
  </si>
  <si>
    <t>Aalten</t>
  </si>
  <si>
    <t>Apeldoorn</t>
  </si>
  <si>
    <t>Arnhem</t>
  </si>
  <si>
    <t>http://lokaleregelgeving.overheid.nl/CVDR7772/15</t>
  </si>
  <si>
    <r>
      <rPr>
        <b/>
        <sz val="11"/>
        <color rgb="FFFF0000"/>
        <rFont val="Calibri"/>
        <scheme val="minor"/>
      </rPr>
      <t xml:space="preserve">APV
</t>
    </r>
    <r>
      <rPr>
        <b/>
        <sz val="11"/>
        <color rgb="FF000000"/>
        <rFont val="Calibri"/>
        <scheme val="minor"/>
      </rPr>
      <t xml:space="preserve">
Artikel 2.1.6.13 Opsporen van munitie, wapens of munten met een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of aan de weg een metaaldetector of enig ander voorwerp, bestemd voor het opsporen van wapens en munitie of munten en dergelijke, te gebruiken.
    2. Het college </t>
    </r>
    <r>
      <rPr>
        <sz val="11"/>
        <color rgb="FFFF0000"/>
        <rFont val="Calibri"/>
        <scheme val="minor"/>
      </rPr>
      <t>kan ontheffing verlenen</t>
    </r>
    <r>
      <rPr>
        <sz val="11"/>
        <color rgb="FF000000"/>
        <rFont val="Calibri"/>
        <scheme val="minor"/>
      </rPr>
      <t xml:space="preserve"> van het in het eerste lid gestelde verbod.
</t>
    </r>
  </si>
  <si>
    <t>Barneveld</t>
  </si>
  <si>
    <t>Berg en Dal</t>
  </si>
  <si>
    <t>Berkelland</t>
  </si>
  <si>
    <t>Beuningen</t>
  </si>
  <si>
    <t>Bronckhorst</t>
  </si>
  <si>
    <t>Brummen</t>
  </si>
  <si>
    <t>Buren</t>
  </si>
  <si>
    <t>Culemborg</t>
  </si>
  <si>
    <t>Doesburg</t>
  </si>
  <si>
    <t>Doetinchem</t>
  </si>
  <si>
    <t>Druten</t>
  </si>
  <si>
    <t>Duiven</t>
  </si>
  <si>
    <t>Ede</t>
  </si>
  <si>
    <t>http://lokaleregelgeving.overheid.nl/CVDR246703/4</t>
  </si>
  <si>
    <r>
      <rPr>
        <b/>
        <sz val="11"/>
        <color rgb="FFFF0000"/>
        <rFont val="Calibri"/>
        <scheme val="minor"/>
      </rPr>
      <t xml:space="preserve">APV
</t>
    </r>
    <r>
      <rPr>
        <b/>
        <sz val="11"/>
        <color rgb="FF000000"/>
        <rFont val="Calibri"/>
        <scheme val="minor"/>
      </rPr>
      <t xml:space="preserve">
Artikel 2:47b Metaaldetector e.d.
</t>
    </r>
    <r>
      <rPr>
        <sz val="11"/>
        <color rgb="FF000000"/>
        <rFont val="Calibri"/>
        <scheme val="minor"/>
      </rPr>
      <t xml:space="preserve">
    1. Het is </t>
    </r>
    <r>
      <rPr>
        <sz val="11"/>
        <color rgb="FFFF0000"/>
        <rFont val="Calibri"/>
        <scheme val="minor"/>
      </rPr>
      <t>verboden</t>
    </r>
    <r>
      <rPr>
        <sz val="11"/>
        <color rgb="FF000000"/>
        <rFont val="Calibri"/>
        <scheme val="minor"/>
      </rPr>
      <t xml:space="preserve"> op door de burgemeester </t>
    </r>
    <r>
      <rPr>
        <sz val="11"/>
        <color rgb="FFFF0000"/>
        <rFont val="Calibri"/>
        <scheme val="minor"/>
      </rPr>
      <t>aangewezen openbare plaatsen</t>
    </r>
    <r>
      <rPr>
        <sz val="11"/>
        <color rgb="FF000000"/>
        <rFont val="Calibri"/>
        <scheme val="minor"/>
      </rPr>
      <t xml:space="preserve"> een metaaldetector, een mijndetector of enig ander voorwerp, kennelijk bedoeld voor het opsporen van explosieven, metalen voorwerpen en dergelijke, bij zich te hebben.
    2. Het verbod in het eerste lid is niet van toepassing op een bedrijf dat in het bezit is van een procescertificaat Opsporen van Conventionele Explosieven als bedoeld in artikel 4.10, tweede lid, van het Arbeidsomstandighedenbesluit.
    3. De burgemeester </t>
    </r>
    <r>
      <rPr>
        <sz val="11"/>
        <color rgb="FFFF0000"/>
        <rFont val="Calibri"/>
        <scheme val="minor"/>
      </rPr>
      <t>kan ontheffing verlenen</t>
    </r>
    <r>
      <rPr>
        <sz val="11"/>
        <color rgb="FF000000"/>
        <rFont val="Calibri"/>
        <scheme val="minor"/>
      </rPr>
      <t xml:space="preserve"> van het in het eerste lid gestelde verbod.
</t>
    </r>
  </si>
  <si>
    <t>http://lokaleregelgeving.overheid.nl/CVDR377780/1</t>
  </si>
  <si>
    <r>
      <rPr>
        <b/>
        <sz val="11"/>
        <color rgb="FFFF0000"/>
        <rFont val="Calibri"/>
        <scheme val="minor"/>
      </rPr>
      <t>Aanwijzingsbesluit</t>
    </r>
    <r>
      <rPr>
        <sz val="11"/>
        <color rgb="FFFF0000"/>
        <rFont val="Calibri"/>
        <scheme val="minor"/>
      </rPr>
      <t xml:space="preserve"> 
</t>
    </r>
    <r>
      <rPr>
        <sz val="11"/>
        <color rgb="FF000000"/>
        <rFont val="Calibri"/>
        <scheme val="minor"/>
      </rPr>
      <t xml:space="preserve">
Intitulé
Aanwijzingsbesluit “detectieverbod”
De burgemeester van de gemeente Ede;
Gelet op artikel 2:47b Algemene Plaatselijke Verordening Ede 2012;
Overwegende dat:
    -
    tijdens de Tweede Wereldoorlog bombardementen en zware gevechten hebben plaatsgevonden op het grondgebied van de gemeente;
    -
    zeker is dat als gevolg daarvan nog altijd explosief materiaal in de grond aanwezig is, maar dat niet bekend is op welke locaties zich deze stoffen zich bevinden;
    -
    als gevolg van het tijdsverloop sinds de Tweede Wereldoorlog het explosief materiaal mogelijk instabiel is geworden;
    -
    uit anonieme meldingen blijkt dat een aanzienlijke groep mensen hobbymatig op zoek gaat naar overblijfselen uit de Tweede Wereldoorlog die daarbij onbedoeld op explosief materiaal kan stuiten;
    -
    dat hierdoor de openbare orde, openbare veiligheid en de openbare gezondheid in het geding zijn;
Besluit:
    1.
    De volgende gebieden aan te wijzen als gebied waar het ingevolge artikel 2:47b van de APV Ede 2012 verboden is om een metaaldetector, een mijndetector of enig ander voorwerp, kennelijk bedoeld voor het opsporen van explosieven, metalen voorwerpen en dergelijke, bij zich te hebben (detectieverbod):
        a.
        het grondgebied van de gemeente Ede, met uitzondering van de bebouwde kom als bedoeld in artikel 1:1 van de APV Ede 2012;
        b.
        het gebied dat is gelegen binnen het bestemmingsplan “Kazerneterreinen”, vastgesteld door de raad van de gemeente Ede op 25 april 2013;
        c.
        het gebied dat is gelegen tussen de Bennekomseweg/Edeseweg, de Doctor Hartogsweg, de Heetveldlaan en de Horalaan; en
        d.
        het gebied dat is gelegen tussen de Edeseweg, de A12 en de Bovenbuurtweg en de Zandlaan (zie bijlage 1, kaartnummer 798241).
    2.
    Te bepalen dat dit besluit in werking treedt op de achtste dag na bekendmaking;
    3.
    Dit besluit kan worden aangehaald als: Aanwijzingsbesluit detectieverbod.
Ondertekening
De burgemeester voornoemd,
w.g. C.van der Knaap</t>
    </r>
  </si>
  <si>
    <t>Elburg</t>
  </si>
  <si>
    <t>Epe</t>
  </si>
  <si>
    <t>Ermelo</t>
  </si>
  <si>
    <t>Geldermalsen</t>
  </si>
  <si>
    <t>Harderwijk</t>
  </si>
  <si>
    <t>Hattem</t>
  </si>
  <si>
    <t>Heerde</t>
  </si>
  <si>
    <t>Heumen</t>
  </si>
  <si>
    <t>http://lokaleregelgeving.overheid.nl/CVDR43793/6</t>
  </si>
  <si>
    <r>
      <rPr>
        <b/>
        <sz val="11"/>
        <color rgb="FFFF0000"/>
        <rFont val="Calibri"/>
        <scheme val="minor"/>
      </rPr>
      <t xml:space="preserve">APV
</t>
    </r>
    <r>
      <rPr>
        <b/>
        <sz val="11"/>
        <color rgb="FF000000"/>
        <rFont val="Calibri"/>
        <scheme val="minor"/>
      </rPr>
      <t xml:space="preserve">
Artikel 2:78 Gebruik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op de weg, openbaar water of op een voor het publiek toegankelijke plaats een (</t>
    </r>
    <r>
      <rPr>
        <sz val="11"/>
        <color rgb="FFC00000"/>
        <rFont val="Calibri"/>
        <scheme val="minor"/>
      </rPr>
      <t>metaal</t>
    </r>
    <r>
      <rPr>
        <sz val="11"/>
        <color rgb="FF000000"/>
        <rFont val="Calibri"/>
        <scheme val="minor"/>
      </rPr>
      <t>)</t>
    </r>
    <r>
      <rPr>
        <sz val="11"/>
        <color rgb="FFC00000"/>
        <rFont val="Calibri"/>
        <scheme val="minor"/>
      </rPr>
      <t>detector</t>
    </r>
    <r>
      <rPr>
        <sz val="11"/>
        <color rgb="FF000000"/>
        <rFont val="Calibri"/>
        <scheme val="minor"/>
      </rPr>
      <t xml:space="preserve"> of enig ander voorwerp, waarmede </t>
    </r>
    <r>
      <rPr>
        <sz val="11"/>
        <color rgb="FFFF0000"/>
        <rFont val="Calibri"/>
        <scheme val="minor"/>
      </rPr>
      <t>explosieven en/of wapens</t>
    </r>
    <r>
      <rPr>
        <sz val="11"/>
        <color rgb="FF000000"/>
        <rFont val="Calibri"/>
        <scheme val="minor"/>
      </rPr>
      <t xml:space="preserve"> kunnen worden opgespoord, bij zich te hebben.
    2. Het in het eerste lid gestelde verbod is niet van toepassing op de Explosieven Opruimingsdienst.
    3. Burgemeester en wethouders kunnen van het verbod onder 1 van dit artikel, </t>
    </r>
    <r>
      <rPr>
        <sz val="11"/>
        <color rgb="FFFF0000"/>
        <rFont val="Calibri"/>
        <scheme val="minor"/>
      </rPr>
      <t>ontheffing verlenen</t>
    </r>
    <r>
      <rPr>
        <sz val="11"/>
        <color rgb="FF000000"/>
        <rFont val="Calibri"/>
        <scheme val="minor"/>
      </rPr>
      <t xml:space="preserve">.
</t>
    </r>
  </si>
  <si>
    <t>Lingewaal</t>
  </si>
  <si>
    <t>Lingewaard</t>
  </si>
  <si>
    <t>http://lokaleregelgeving.overheid.nl/CVDR382450/1</t>
  </si>
  <si>
    <r>
      <rPr>
        <b/>
        <sz val="11"/>
        <color rgb="FFFF0000"/>
        <rFont val="Calibri"/>
        <scheme val="minor"/>
      </rPr>
      <t xml:space="preserve">APV
</t>
    </r>
    <r>
      <rPr>
        <b/>
        <sz val="11"/>
        <color rgb="FF000000"/>
        <rFont val="Calibri"/>
        <scheme val="minor"/>
      </rPr>
      <t xml:space="preserve">Artikel 2:19.b Opsporen metalen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of aan de weg en op of in openbaar water een metaaldetector of enig ander voorwerp, bestemd voor het opsporen van metalen, wapens en munitie of munten en dergelijke te gebruiken.
    2. Het college </t>
    </r>
    <r>
      <rPr>
        <sz val="11"/>
        <color rgb="FFFF0000"/>
        <rFont val="Calibri"/>
        <scheme val="minor"/>
      </rPr>
      <t>kan ontheffing verlenen</t>
    </r>
    <r>
      <rPr>
        <sz val="11"/>
        <color rgb="FF000000"/>
        <rFont val="Calibri"/>
        <scheme val="minor"/>
      </rPr>
      <t xml:space="preserve"> van het in het eerste lid gestelde verbod.
    3. Het verbod in het eerste lid is niet van toepassing indien aan de volgende eisen wordt voldaan:
        a.
        Het verantwoordelijke bedrijf bezit een geldig systeemcertificaat Opsporen Conventionele Explosieven (WSCS-OCE);
        b.
        Het verantwoordelijke bedrijf bezit een door de burgemeester goedgekeurd projectplan conform het WSCS-OCE;
        c.
        Degene die de metaaldetector gebruikt, werkt onder verantwoordelijkheid van het onder a en b genoemde bedrijf en kan zich identificeren als minimaal assistent-OCE deskundige, conform het WSCS-OCE.
    4. Op de ontheffing is paragraaf 4.1.3.3. van de Algemene wet bestuursrecht (positieve fictieve beschikking bij niet tijdig beslissen) niet van toepassing.
</t>
    </r>
  </si>
  <si>
    <t>http://lokaleregelgeving.overheid.nl/CVDR322922/1</t>
  </si>
  <si>
    <r>
      <rPr>
        <b/>
        <sz val="11"/>
        <color rgb="FF000000"/>
        <rFont val="Calibri"/>
        <family val="2"/>
        <scheme val="minor"/>
      </rPr>
      <t xml:space="preserve">APV
Artikel 2:19.b Opsporen metalen
</t>
    </r>
    <r>
      <rPr>
        <sz val="11"/>
        <color rgb="FF000000"/>
        <rFont val="Calibri"/>
        <family val="2"/>
        <scheme val="minor"/>
      </rPr>
      <t xml:space="preserve">
    1. Het is verboden op of aan de weg e en metaaldetector of enig ander voorwerp , bestemd voor het opsporen van wapens en munitie o f munten en dergelijke te gebruiken .
    2. Het college kan ontheffing verlenen van het in het eerste lid gestelde verbod.
</t>
    </r>
  </si>
  <si>
    <t>http://lokaleregelgeving.overheid.nl/CVDR681409/1</t>
  </si>
  <si>
    <t>heden</t>
  </si>
  <si>
    <r>
      <rPr>
        <b/>
        <sz val="11"/>
        <color rgb="FF000000"/>
        <rFont val="Calibri"/>
        <family val="2"/>
        <scheme val="minor"/>
      </rPr>
      <t>Geocaching in Lingewaard</t>
    </r>
    <r>
      <rPr>
        <sz val="11"/>
        <color rgb="FF000000"/>
        <rFont val="Calibri"/>
        <family val="2"/>
        <scheme val="minor"/>
      </rPr>
      <t xml:space="preserve">
</t>
    </r>
  </si>
  <si>
    <t>Lochem</t>
  </si>
  <si>
    <t>Maasdriel</t>
  </si>
  <si>
    <t>Montferland</t>
  </si>
  <si>
    <t>Neder-Betuwe</t>
  </si>
  <si>
    <t>Neerijnen</t>
  </si>
  <si>
    <t>Nijkerk</t>
  </si>
  <si>
    <t>Nijmegen</t>
  </si>
  <si>
    <t>http://lokaleregelgeving.overheid.nl/CVDR340679/1</t>
  </si>
  <si>
    <r>
      <rPr>
        <b/>
        <sz val="11"/>
        <color rgb="FFFF0000"/>
        <rFont val="Calibri"/>
        <scheme val="minor"/>
      </rPr>
      <t xml:space="preserve">APV
</t>
    </r>
    <r>
      <rPr>
        <b/>
        <sz val="11"/>
        <color rgb="FF000000"/>
        <rFont val="Calibri"/>
        <scheme val="minor"/>
      </rPr>
      <t xml:space="preserve">
Artikel 5.7.2 Detectorverbod
</t>
    </r>
    <r>
      <rPr>
        <sz val="11"/>
        <color rgb="FF000000"/>
        <rFont val="Calibri"/>
        <scheme val="minor"/>
      </rPr>
      <t xml:space="preserve">
    1. Burgemeester en wethouders </t>
    </r>
    <r>
      <rPr>
        <sz val="11"/>
        <color rgb="FFFF0000"/>
        <rFont val="Calibri"/>
        <scheme val="minor"/>
      </rPr>
      <t>kunnen terreinen aanwijzen</t>
    </r>
    <r>
      <rPr>
        <sz val="11"/>
        <color rgb="FF000000"/>
        <rFont val="Calibri"/>
        <scheme val="minor"/>
      </rPr>
      <t xml:space="preserve"> waarvoor een detectorverbod geldt. Deze aanwijzing wordt openbaar bekend gemaakt overeenkomstig artikel 3:42 Awb. 2. Het is </t>
    </r>
    <r>
      <rPr>
        <sz val="11"/>
        <color rgb="FFFF0000"/>
        <rFont val="Calibri"/>
        <scheme val="minor"/>
      </rPr>
      <t xml:space="preserve">verboden </t>
    </r>
    <r>
      <rPr>
        <sz val="11"/>
        <color rgb="FF000000"/>
        <rFont val="Calibri"/>
        <scheme val="minor"/>
      </rPr>
      <t xml:space="preserve">zich anders dan met </t>
    </r>
    <r>
      <rPr>
        <sz val="11"/>
        <color rgb="FFFF0000"/>
        <rFont val="Calibri"/>
        <scheme val="minor"/>
      </rPr>
      <t xml:space="preserve">vergunning </t>
    </r>
    <r>
      <rPr>
        <sz val="11"/>
        <color rgb="FF000000"/>
        <rFont val="Calibri"/>
        <scheme val="minor"/>
      </rPr>
      <t xml:space="preserve">van burgemeester en wethouders, met een metaaldetector te bevinden op de onder lid 1 bedoelde terreinen.
    3. Het bepaalde in het tweede lid is niet van toepassing op degene aan wie ingevolge artikel 40 van de Monumentenwet 1988 een opgravingvergunning is verstrekt.
</t>
    </r>
  </si>
  <si>
    <t>Nunspeet</t>
  </si>
  <si>
    <t>Oldebroek</t>
  </si>
  <si>
    <t>Oost Gelre</t>
  </si>
  <si>
    <t>Oude IJsselstreek</t>
  </si>
  <si>
    <t>Overbetuwe</t>
  </si>
  <si>
    <t>http://lokaleregelgeving.overheid.nl/CVDR399611/9</t>
  </si>
  <si>
    <r>
      <rPr>
        <b/>
        <sz val="11"/>
        <color rgb="FFFF0000"/>
        <rFont val="Calibri"/>
        <scheme val="minor"/>
      </rPr>
      <t xml:space="preserve">APV
</t>
    </r>
    <r>
      <rPr>
        <b/>
        <sz val="11"/>
        <color rgb="FF000000"/>
        <rFont val="Calibri"/>
        <scheme val="minor"/>
      </rPr>
      <t xml:space="preserve">Artikel 2:19b Opsporen metalen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op of aan de weg een metaaldetector of enig ander voorwerp, bestemd voor het</t>
    </r>
    <r>
      <rPr>
        <sz val="11"/>
        <color rgb="FFC0504D"/>
        <rFont val="Calibri"/>
        <scheme val="minor"/>
      </rPr>
      <t xml:space="preserve"> </t>
    </r>
    <r>
      <rPr>
        <sz val="11"/>
        <color rgb="FFFF0000"/>
        <rFont val="Calibri"/>
        <scheme val="minor"/>
      </rPr>
      <t>opsporen van wapens en munitie en dergelijke te gebruiken</t>
    </r>
    <r>
      <rPr>
        <sz val="11"/>
        <color rgb="FF000000"/>
        <rFont val="Calibri"/>
        <scheme val="minor"/>
      </rPr>
      <t xml:space="preserve">.
    2.
    Het college </t>
    </r>
    <r>
      <rPr>
        <sz val="11"/>
        <color rgb="FFFF0000"/>
        <rFont val="Calibri"/>
        <scheme val="minor"/>
      </rPr>
      <t>kan ontheffing verlenen</t>
    </r>
    <r>
      <rPr>
        <sz val="11"/>
        <color rgb="FF000000"/>
        <rFont val="Calibri"/>
        <scheme val="minor"/>
      </rPr>
      <t xml:space="preserve"> van het in het eerste lid gestelde verbod.
    3.
    Het verbod in het eerste lid is niet van toepassing op degene aan wie ingevolge artikel 40 van de Monumentenwet 1988 een opgravingsvergunning is verstrekt.
    4.
    Het verbod in het eerste lid is niet van toepassing op een bedrijf dat in het bezit is van een procescertificaat Opsporen van Conventionele Explosieven als bedoeld in artikel 4.10, tweede lid, van het Arbeidsomstandighedenbesluit.
    5.
    Op de ontheffing is paragraaf 4.1.3.3. van de Algemene wet bestuursrecht ( positieve fictieve beschikking bij niet tijdig beslissen) niet van toepassing.
</t>
    </r>
  </si>
  <si>
    <t>http://lokaleregelgeving.overheid.nl/CVDR105530/2</t>
  </si>
  <si>
    <r>
      <rPr>
        <sz val="11"/>
        <color rgb="FFFF0000"/>
        <rFont val="Calibri"/>
        <scheme val="minor"/>
      </rPr>
      <t xml:space="preserve">Beleidsregel ontheffing detectorverbod
</t>
    </r>
    <r>
      <rPr>
        <sz val="11"/>
        <color rgb="FF000000"/>
        <rFont val="Calibri"/>
        <scheme val="minor"/>
      </rPr>
      <t xml:space="preserve">
een vereniging die ten tijde van de vaststelling van deze beleidsregel</t>
    </r>
    <r>
      <rPr>
        <sz val="11"/>
        <color rgb="FFC0504D"/>
        <rFont val="Calibri"/>
        <scheme val="minor"/>
      </rPr>
      <t xml:space="preserve"> statutair gevestigd is in de gemeente Overbetuwe</t>
    </r>
    <r>
      <rPr>
        <sz val="11"/>
        <color rgb="FF000000"/>
        <rFont val="Calibri"/>
        <scheme val="minor"/>
      </rPr>
      <t xml:space="preserve"> en zich ten doel heeft gesteld het opsporen en het waken voor het behoud van archeologische, historische, kunsthistorische en of folkloristische objecten in de ruimste zin van het woord; 
</t>
    </r>
  </si>
  <si>
    <t>Putten</t>
  </si>
  <si>
    <t>Renkum</t>
  </si>
  <si>
    <t>http://lokaleregelgeving.overheid.nl/CVDR194307/3</t>
  </si>
  <si>
    <r>
      <rPr>
        <b/>
        <sz val="11"/>
        <color rgb="FFFF0000"/>
        <rFont val="Calibri"/>
        <scheme val="minor"/>
      </rPr>
      <t xml:space="preserve">APV
</t>
    </r>
    <r>
      <rPr>
        <b/>
        <sz val="11"/>
        <color rgb="FF000000"/>
        <rFont val="Calibri"/>
        <scheme val="minor"/>
      </rPr>
      <t xml:space="preserve">Afdeling 10 Detectorverbod
Artikel 5:38 Mijndetector e.d.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op een openbare plaats een mijndetector, een metaaldetector of enig ander voorwerp, kennelijk bedoeld voor het opsporen van explosieven, metalen voorwerpen en dergelijke, bij zich te hebben.
    2.
    Het college</t>
    </r>
    <r>
      <rPr>
        <sz val="11"/>
        <color rgb="FFFF0000"/>
        <rFont val="Calibri"/>
        <scheme val="minor"/>
      </rPr>
      <t xml:space="preserve"> kan ontheffing verlenen</t>
    </r>
    <r>
      <rPr>
        <sz val="11"/>
        <color rgb="FF000000"/>
        <rFont val="Calibri"/>
        <scheme val="minor"/>
      </rPr>
      <t xml:space="preserve"> van het in het eerste lid gestelde verbod.
    3.
    Onverminderd het bepaalde in artikel 1.8 kan de ontheffing worden geweigerd ter bescherming van de flora en fauna.
    4.
    Het verbod in het eerste lid is niet van toepassing op een bedrijf dat in het bezit is van een procescertificaat Opsporen van Conventionele Explosieven als bedoeld in artikel 4.10, tweede lid, van het Arbeidsomstandighedenbesluit.
</t>
    </r>
  </si>
  <si>
    <t>Rheden</t>
  </si>
  <si>
    <t>http://lokaleregelgeving.overheid.nl/CVDR42155/8</t>
  </si>
  <si>
    <r>
      <rPr>
        <sz val="11"/>
        <color rgb="FFFF0000"/>
        <rFont val="Calibri"/>
        <scheme val="minor"/>
      </rPr>
      <t xml:space="preserve">APV
</t>
    </r>
    <r>
      <rPr>
        <sz val="11"/>
        <color rgb="FF000000"/>
        <rFont val="Calibri"/>
        <scheme val="minor"/>
      </rPr>
      <t xml:space="preserve">Artikel 2:23A Opsporen van munitie, wapens of munten e.d. met een metaaldetector
</t>
    </r>
    <r>
      <rPr>
        <sz val="11"/>
        <color rgb="FFFF0000"/>
        <rFont val="Calibri"/>
        <scheme val="minor"/>
      </rPr>
      <t>Vervallen</t>
    </r>
    <r>
      <rPr>
        <sz val="11"/>
        <color rgb="FF000000"/>
        <rFont val="Calibri"/>
        <scheme val="minor"/>
      </rPr>
      <t>.</t>
    </r>
  </si>
  <si>
    <t>Rijnwaarden</t>
  </si>
  <si>
    <t>Rozendaal</t>
  </si>
  <si>
    <t>Scherpenzeel</t>
  </si>
  <si>
    <t>http://lokaleregelgeving.overheid.nl/CVDR356300/2</t>
  </si>
  <si>
    <r>
      <rPr>
        <b/>
        <sz val="11"/>
        <color rgb="FFFF0000"/>
        <rFont val="Calibri"/>
        <scheme val="minor"/>
      </rPr>
      <t xml:space="preserve">APV
</t>
    </r>
    <r>
      <rPr>
        <b/>
        <sz val="11"/>
        <color rgb="FF000000"/>
        <rFont val="Calibri"/>
        <scheme val="minor"/>
      </rPr>
      <t xml:space="preserve">
Artikel 2:23a Opsporen van munitie, wapens of munten met een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door het college </t>
    </r>
    <r>
      <rPr>
        <sz val="11"/>
        <color rgb="FFFF0000"/>
        <rFont val="Calibri"/>
        <scheme val="minor"/>
      </rPr>
      <t>aangewezen plekken</t>
    </r>
    <r>
      <rPr>
        <sz val="11"/>
        <color rgb="FFF79646"/>
        <rFont val="Calibri"/>
        <scheme val="minor"/>
      </rPr>
      <t xml:space="preserve"> </t>
    </r>
    <r>
      <rPr>
        <sz val="11"/>
        <color rgb="FF000000"/>
        <rFont val="Calibri"/>
        <scheme val="minor"/>
      </rPr>
      <t xml:space="preserve">een metaaldetector of enig ander voorwerp, bestemd voor het opsporen van wapens en munitie of munten en dergelijke, te gebruiken.
    2. Het college </t>
    </r>
    <r>
      <rPr>
        <sz val="11"/>
        <color rgb="FFFF0000"/>
        <rFont val="Calibri"/>
        <scheme val="minor"/>
      </rPr>
      <t xml:space="preserve">kan ontheffing verlenen </t>
    </r>
    <r>
      <rPr>
        <sz val="11"/>
        <color rgb="FF000000"/>
        <rFont val="Calibri"/>
        <scheme val="minor"/>
      </rPr>
      <t xml:space="preserve">van het in het eerste lid gestelde verbod;
</t>
    </r>
  </si>
  <si>
    <t>Tiel</t>
  </si>
  <si>
    <t>Voorst</t>
  </si>
  <si>
    <t>Wageningen</t>
  </si>
  <si>
    <t>West Maas en Waal</t>
  </si>
  <si>
    <t>Westervoort</t>
  </si>
  <si>
    <t>Wijchen</t>
  </si>
  <si>
    <t>http://lokaleregelgeving.overheid.nl/CVDR88186/8</t>
  </si>
  <si>
    <r>
      <rPr>
        <b/>
        <sz val="11"/>
        <color rgb="FFFF0000"/>
        <rFont val="Calibri"/>
        <scheme val="minor"/>
      </rPr>
      <t xml:space="preserve">APV
</t>
    </r>
    <r>
      <rPr>
        <b/>
        <sz val="11"/>
        <color rgb="FF000000"/>
        <rFont val="Calibri"/>
        <scheme val="minor"/>
      </rPr>
      <t xml:space="preserve">Afdeling 10 Gevonden voorwerpen
</t>
    </r>
    <r>
      <rPr>
        <sz val="11"/>
        <color rgb="FF000000"/>
        <rFont val="Calibri"/>
        <scheme val="minor"/>
      </rPr>
      <t xml:space="preserve">
</t>
    </r>
    <r>
      <rPr>
        <b/>
        <sz val="11"/>
        <color rgb="FF000000"/>
        <rFont val="Calibri"/>
        <scheme val="minor"/>
      </rPr>
      <t xml:space="preserve">Artikel 5:38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zonder </t>
    </r>
    <r>
      <rPr>
        <sz val="11"/>
        <color rgb="FFFF0000"/>
        <rFont val="Calibri"/>
        <scheme val="minor"/>
      </rPr>
      <t xml:space="preserve">vergunning </t>
    </r>
    <r>
      <rPr>
        <sz val="11"/>
        <color rgb="FF000000"/>
        <rFont val="Calibri"/>
        <scheme val="minor"/>
      </rPr>
      <t xml:space="preserve">van burgemeester en wethouders, met een metaaldetector te bevinden op het grondgebied van de gemeente Wijchen met het kennelijke doel deze te gebruiken voor het opsporen van metalen.
    2.
    Het verbod in het eerste lid is niet van toepassing op degene aan wie ingevolge artikel 45 van de Monumentenwet 1988 een opgravingvergunning is verstrekt.
</t>
    </r>
  </si>
  <si>
    <t>Winterswijk</t>
  </si>
  <si>
    <t>Zaltbommel</t>
  </si>
  <si>
    <t>Zevenaar</t>
  </si>
  <si>
    <t>Zutphen</t>
  </si>
  <si>
    <t>Appingedam</t>
  </si>
  <si>
    <t>Bedum</t>
  </si>
  <si>
    <t>Bellingwedde</t>
  </si>
  <si>
    <t>De Marne</t>
  </si>
  <si>
    <t>Delfzijl</t>
  </si>
  <si>
    <t>http://lokaleregelgeving.overheid.nl/CVDR51978/5</t>
  </si>
  <si>
    <r>
      <rPr>
        <b/>
        <sz val="11"/>
        <color rgb="FFFF0000"/>
        <rFont val="Calibri"/>
        <scheme val="minor"/>
      </rPr>
      <t xml:space="preserve">APV
</t>
    </r>
    <r>
      <rPr>
        <b/>
        <sz val="11"/>
        <color rgb="FF000000"/>
        <rFont val="Calibri"/>
        <scheme val="minor"/>
      </rPr>
      <t xml:space="preserve">Afdeling 9 Detectieverbod
Artikel 5:36A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zonder </t>
    </r>
    <r>
      <rPr>
        <sz val="11"/>
        <color rgb="FFFF0000"/>
        <rFont val="Calibri"/>
        <scheme val="minor"/>
      </rPr>
      <t xml:space="preserve">vergunning </t>
    </r>
    <r>
      <rPr>
        <sz val="11"/>
        <color rgb="FF000000"/>
        <rFont val="Calibri"/>
        <scheme val="minor"/>
      </rPr>
      <t xml:space="preserve">van het college op een openbare plaats een metaaldetector of enig ander voorwerp, bestemd voor het opsporen van wapens en munitie of munten en dergelijke, te gebruiken.
    2. Het verbod in het eerste lid is niet van toepassing op degene aan wie ingevolge artikel 45 van de Monumentenwet 1988 een opgravingsvergunning is verstrekt.
</t>
    </r>
  </si>
  <si>
    <t>Eemsmond</t>
  </si>
  <si>
    <t>Grootegast</t>
  </si>
  <si>
    <t>Haren</t>
  </si>
  <si>
    <t>http://lokaleregelgeving.overheid.nl/CVDR339538/1</t>
  </si>
  <si>
    <r>
      <rPr>
        <b/>
        <sz val="11"/>
        <color rgb="FFFF0000"/>
        <rFont val="Calibri"/>
        <scheme val="minor"/>
      </rPr>
      <t xml:space="preserve">APV
</t>
    </r>
    <r>
      <rPr>
        <b/>
        <sz val="11"/>
        <color rgb="FF000000"/>
        <rFont val="Calibri"/>
        <scheme val="minor"/>
      </rPr>
      <t xml:space="preserve">
Artikel 5:38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met een mijn- en/of metaaldetector te bevinden in door het college </t>
    </r>
    <r>
      <rPr>
        <sz val="11"/>
        <color rgb="FFFF0000"/>
        <rFont val="Calibri"/>
        <scheme val="minor"/>
      </rPr>
      <t>aangewezen gebieden</t>
    </r>
    <r>
      <rPr>
        <sz val="11"/>
        <color rgb="FF000000"/>
        <rFont val="Calibri"/>
        <scheme val="minor"/>
      </rPr>
      <t xml:space="preserve">.
    2. Het bepaalde in het eerste lid is niet van toepassing op degene aan wie ingevolge artikel 40 van de Monumentenwet 1988 een opgravingvergunning is verstrekt.
    3. Het college </t>
    </r>
    <r>
      <rPr>
        <sz val="11"/>
        <color rgb="FFFF0000"/>
        <rFont val="Calibri"/>
        <scheme val="minor"/>
      </rPr>
      <t>kan ontheffing verlenen</t>
    </r>
    <r>
      <rPr>
        <sz val="11"/>
        <color rgb="FF000000"/>
        <rFont val="Calibri"/>
        <scheme val="minor"/>
      </rPr>
      <t xml:space="preserve"> van het in het eerste lid gestelde verbod.
</t>
    </r>
  </si>
  <si>
    <t>http://lokaleregelgeving.overheid.nl/CVDR110795/1</t>
  </si>
  <si>
    <t xml:space="preserve">Aanwijzingsbesluit Detectorverbod
</t>
  </si>
  <si>
    <t>Hoogezand-Sappemeer</t>
  </si>
  <si>
    <t>Leek</t>
  </si>
  <si>
    <t>Loppersum</t>
  </si>
  <si>
    <t>Marum</t>
  </si>
  <si>
    <t>Menterwolde</t>
  </si>
  <si>
    <t>Oldambt</t>
  </si>
  <si>
    <t>Pekela</t>
  </si>
  <si>
    <t>Slochteren</t>
  </si>
  <si>
    <t>Stadskanaal</t>
  </si>
  <si>
    <t>Ten Boer</t>
  </si>
  <si>
    <t>Veendam</t>
  </si>
  <si>
    <t>Vlagtwedde</t>
  </si>
  <si>
    <t>Winsum</t>
  </si>
  <si>
    <t>Zuidhorn</t>
  </si>
  <si>
    <t>Beek</t>
  </si>
  <si>
    <t>Beesel</t>
  </si>
  <si>
    <t>Bergen (L.)</t>
  </si>
  <si>
    <t>Brunssum</t>
  </si>
  <si>
    <t>Echt-Susteren</t>
  </si>
  <si>
    <t>Eijsden-Margraten</t>
  </si>
  <si>
    <t>Gennep</t>
  </si>
  <si>
    <t>http://lokaleregelgeving.overheid.nl/CVDR78175/2</t>
  </si>
  <si>
    <r>
      <rPr>
        <b/>
        <sz val="11"/>
        <color rgb="FFFF0000"/>
        <rFont val="Calibri"/>
        <scheme val="minor"/>
      </rPr>
      <t xml:space="preserve">APV
</t>
    </r>
    <r>
      <rPr>
        <b/>
        <sz val="11"/>
        <color rgb="FF000000"/>
        <rFont val="Calibri"/>
        <scheme val="minor"/>
      </rPr>
      <t xml:space="preserve">
Artikel 2:12a Verbod opsporen explosieven, wapens, of oudheidkundige voorwerpen.
</t>
    </r>
    <r>
      <rPr>
        <sz val="11"/>
        <color rgb="FF000000"/>
        <rFont val="Calibri"/>
        <scheme val="minor"/>
      </rPr>
      <t xml:space="preserve">
    1 Het is voor anderen dan de Explosievenopruimingsdienst (EOD) en de Rijksdienst voor het Oudheidkundig bodemonderzoek </t>
    </r>
    <r>
      <rPr>
        <sz val="11"/>
        <color rgb="FFFF0000"/>
        <rFont val="Calibri"/>
        <scheme val="minor"/>
      </rPr>
      <t xml:space="preserve">verboden </t>
    </r>
    <r>
      <rPr>
        <sz val="11"/>
        <color rgb="FF000000"/>
        <rFont val="Calibri"/>
        <scheme val="minor"/>
      </rPr>
      <t xml:space="preserve">op of aan de weg of op een andere voor het publiek toegankelijke plaats, een mijndetector, metaaldetector, of enig ander voorwerp, kennelijk bedoeld voor het opsporen van explosieven, wapens of oudheidkundige voorwerpen, bij zich te hebben.
    2 Het college kan van dit </t>
    </r>
    <r>
      <rPr>
        <sz val="11"/>
        <color rgb="FFFF0000"/>
        <rFont val="Calibri"/>
        <scheme val="minor"/>
      </rPr>
      <t>verbod ontheffing verlenen</t>
    </r>
    <r>
      <rPr>
        <sz val="11"/>
        <color rgb="FF000000"/>
        <rFont val="Calibri"/>
        <scheme val="minor"/>
      </rPr>
      <t xml:space="preserve">.
</t>
    </r>
  </si>
  <si>
    <t>Gulpen-Wittem</t>
  </si>
  <si>
    <t>Heerlen</t>
  </si>
  <si>
    <t>Horst aan de Maas</t>
  </si>
  <si>
    <t>Kerkrade</t>
  </si>
  <si>
    <t>Landgraaf</t>
  </si>
  <si>
    <t>Leudal</t>
  </si>
  <si>
    <t>Maasgouw</t>
  </si>
  <si>
    <t>Maastricht</t>
  </si>
  <si>
    <t>http://lokaleregelgeving.overheid.nl/CVDR40110/9</t>
  </si>
  <si>
    <r>
      <rPr>
        <b/>
        <sz val="11"/>
        <color rgb="FFFF0000"/>
        <rFont val="Calibri"/>
        <scheme val="minor"/>
      </rPr>
      <t xml:space="preserve">APV
</t>
    </r>
    <r>
      <rPr>
        <b/>
        <sz val="11"/>
        <color rgb="FF000000"/>
        <rFont val="Calibri"/>
        <scheme val="minor"/>
      </rPr>
      <t xml:space="preserve">Afdeling 6 Gevonden voorwerpen en detectieverbod
Artikel 5.6.1.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op het door het college </t>
    </r>
    <r>
      <rPr>
        <sz val="11"/>
        <color rgb="FFFF0000"/>
        <rFont val="Calibri"/>
        <scheme val="minor"/>
      </rPr>
      <t xml:space="preserve">aangewezen terreinen </t>
    </r>
    <r>
      <rPr>
        <sz val="11"/>
        <color rgb="FF000000"/>
        <rFont val="Calibri"/>
        <scheme val="minor"/>
      </rPr>
      <t xml:space="preserve">met een metaaldetector te bevinden.
    2.
    Het is verboden zich anders dan met een </t>
    </r>
    <r>
      <rPr>
        <sz val="11"/>
        <color rgb="FFFF0000"/>
        <rFont val="Calibri"/>
        <scheme val="minor"/>
      </rPr>
      <t xml:space="preserve">vergunning </t>
    </r>
    <r>
      <rPr>
        <sz val="11"/>
        <color rgb="FF000000"/>
        <rFont val="Calibri"/>
        <scheme val="minor"/>
      </rPr>
      <t xml:space="preserve">van het college met een metaaldetector te bevinden op de onder het eerste lid bedoelde terreinen.
    3.
    Het bepaalde in het eerste lid is niet van toepassing op degene aan wie ingevolge artikel 39 en 40 van de Monumentenwet 1988 een opgravingsvergunning is verstrekt.
</t>
    </r>
  </si>
  <si>
    <t>Meerssen</t>
  </si>
  <si>
    <t>Mook en Middelaar</t>
  </si>
  <si>
    <t>http://lokaleregelgeving.overheid.nl/CVDR477629/1</t>
  </si>
  <si>
    <r>
      <rPr>
        <b/>
        <sz val="11"/>
        <color rgb="FFFF0000"/>
        <rFont val="Calibri"/>
        <scheme val="minor"/>
      </rPr>
      <t xml:space="preserve">APV
</t>
    </r>
    <r>
      <rPr>
        <b/>
        <sz val="11"/>
        <color rgb="FF000000"/>
        <rFont val="Calibri"/>
        <scheme val="minor"/>
      </rPr>
      <t xml:space="preserve">Artikel 2:12a Verbod opsporen explosieve, wapens of oudheidkundige voorwerpen
</t>
    </r>
    <r>
      <rPr>
        <sz val="11"/>
        <color rgb="FF000000"/>
        <rFont val="Calibri"/>
        <scheme val="minor"/>
      </rPr>
      <t xml:space="preserve">
    1.
    Het is voor anderen dan de Explosieven Opruimingsdienst of de Rijksdienst voor het Oudheidkundig Bodemonderzoek </t>
    </r>
    <r>
      <rPr>
        <sz val="11"/>
        <color rgb="FFFF0000"/>
        <rFont val="Calibri"/>
        <scheme val="minor"/>
      </rPr>
      <t xml:space="preserve">verboden </t>
    </r>
    <r>
      <rPr>
        <sz val="11"/>
        <color rgb="FF000000"/>
        <rFont val="Calibri"/>
        <scheme val="minor"/>
      </rPr>
      <t xml:space="preserve">op of aan de weg of op een andere voor het publiek toegankelijke plaats een mijndetector, metaaldetector, of enig ander voorwerp, kennelijk bedoeld voor het opsporen van explosieve, wapens of oudheidkundige voorwerpen, bij zich te hebben.
    2.
    Het college kan van dit verbod </t>
    </r>
    <r>
      <rPr>
        <sz val="11"/>
        <color rgb="FFFF0000"/>
        <rFont val="Calibri"/>
        <scheme val="minor"/>
      </rPr>
      <t>ontheffing verlenen</t>
    </r>
    <r>
      <rPr>
        <sz val="11"/>
        <color rgb="FF000000"/>
        <rFont val="Calibri"/>
        <scheme val="minor"/>
      </rPr>
      <t xml:space="preserve">.
</t>
    </r>
  </si>
  <si>
    <t>Nederweert</t>
  </si>
  <si>
    <t>Nuth</t>
  </si>
  <si>
    <t>Onderbanken</t>
  </si>
  <si>
    <t>Peel en Maas</t>
  </si>
  <si>
    <t>Roerdalen</t>
  </si>
  <si>
    <t>Roermond</t>
  </si>
  <si>
    <t>Schinnen</t>
  </si>
  <si>
    <t>Simpelveld</t>
  </si>
  <si>
    <t>Sittard-Geleen</t>
  </si>
  <si>
    <t>Stein</t>
  </si>
  <si>
    <t>Vaals</t>
  </si>
  <si>
    <t>Valkenburg aan de Geul</t>
  </si>
  <si>
    <t>Venlo</t>
  </si>
  <si>
    <t>Venray</t>
  </si>
  <si>
    <t>Voerendaal</t>
  </si>
  <si>
    <t>Weert</t>
  </si>
  <si>
    <t>Aalburg</t>
  </si>
  <si>
    <t>http://lokaleregelgeving.overheid.nl/CVDR363997/1</t>
  </si>
  <si>
    <r>
      <rPr>
        <b/>
        <sz val="11"/>
        <color rgb="FFFF0000"/>
        <rFont val="Calibri"/>
        <scheme val="minor"/>
      </rPr>
      <t xml:space="preserve">APV
</t>
    </r>
    <r>
      <rPr>
        <b/>
        <sz val="11"/>
        <color rgb="FF000000"/>
        <rFont val="Calibri"/>
        <scheme val="minor"/>
      </rPr>
      <t xml:space="preserve">
Artikel 2:20b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op het grondgebied van de gemeente te bevinden met een </t>
    </r>
    <r>
      <rPr>
        <sz val="11"/>
        <color rgb="FFC00000"/>
        <rFont val="Calibri"/>
        <scheme val="minor"/>
      </rPr>
      <t>metaaldetector</t>
    </r>
    <r>
      <rPr>
        <sz val="11"/>
        <color rgb="FF000000"/>
        <rFont val="Calibri"/>
        <scheme val="minor"/>
      </rPr>
      <t xml:space="preserve">, met het kennelijke doel die </t>
    </r>
    <r>
      <rPr>
        <sz val="11"/>
        <color rgb="FFC00000"/>
        <rFont val="Calibri"/>
        <scheme val="minor"/>
      </rPr>
      <t>detector</t>
    </r>
    <r>
      <rPr>
        <sz val="11"/>
        <color rgb="FF000000"/>
        <rFont val="Calibri"/>
        <scheme val="minor"/>
      </rPr>
      <t xml:space="preserve"> voor opgravingwerkzaamheden te gebruiken.
    2. Het college </t>
    </r>
    <r>
      <rPr>
        <sz val="11"/>
        <color rgb="FFFF0000"/>
        <rFont val="Calibri"/>
        <scheme val="minor"/>
      </rPr>
      <t xml:space="preserve">kan ontheffing verlenen </t>
    </r>
    <r>
      <rPr>
        <sz val="11"/>
        <color rgb="FF000000"/>
        <rFont val="Calibri"/>
        <scheme val="minor"/>
      </rPr>
      <t xml:space="preserve">van het in het eerste lid gestelde verbod met inachtneming dat de openbare orde en veiligheid van anderen niet in gevaar wordt gebracht.
    3. Het verbod in het eerste lid is niet van toepassing op degene aan wie ingevolge artikel 45 van de Monumentenwet 1988 een opgravingsvergunning is verstrekt.
    4. Het verbod in het eerste lid is niet van toepassing op een persoon of organisatie die voldoet aan de bij ministeriële regeling gestelde eisen van vakbekwaamheid op het niveau van opruimer explosieven.
</t>
    </r>
  </si>
  <si>
    <t>Alphen-Chaam</t>
  </si>
  <si>
    <t>Asten</t>
  </si>
  <si>
    <t>Baarle-Nassau</t>
  </si>
  <si>
    <t>http://lokaleregelgeving.overheid.nl/CVDR225375/2</t>
  </si>
  <si>
    <t>Heden</t>
  </si>
  <si>
    <r>
      <rPr>
        <b/>
        <sz val="11"/>
        <color rgb="FFFF0000"/>
        <rFont val="Calibri"/>
        <scheme val="minor"/>
      </rPr>
      <t xml:space="preserve">Archeologieverordening
</t>
    </r>
    <r>
      <rPr>
        <b/>
        <sz val="11"/>
        <color rgb="FF000000"/>
        <rFont val="Calibri"/>
        <scheme val="minor"/>
      </rPr>
      <t xml:space="preserve">
Artikel 18 Verbodsbepalingen gemeentelijke archeologische monumenten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een gemeentelijk monument, als bedoeld in artikel 1, te beschadigen of te vernielen, evenals er te zoeken naar archeologische voorwerpen en resten, zowel handmatig als met een metaaldetector of andere opsporingsapparatuur.
    2. Het is verboden zonder </t>
    </r>
    <r>
      <rPr>
        <sz val="11"/>
        <color rgb="FFFF0000"/>
        <rFont val="Calibri"/>
        <scheme val="minor"/>
      </rPr>
      <t xml:space="preserve">vergunning </t>
    </r>
    <r>
      <rPr>
        <sz val="11"/>
        <color rgb="FF000000"/>
        <rFont val="Calibri"/>
        <scheme val="minor"/>
      </rPr>
      <t xml:space="preserve">van het college:
        a.
        een gemeentelijk monument, als bedoeld in artikel 1, af te breken, te verstoren, te verplaatsen of in enig opzicht te wijzigen;
        b.
        een gemeentelijk monument, als bedoeld in artikel 1, te herstellen, te gebruiken of te laten gebruiken op een dusdanige wijze, dat het wordt ontsierd of in gevaar gebracht.
    3. Het verbod en de vergunningplicht, als bedoeld in het tweede lid, gelden niet indien het college nadere regels stelt met betrekking tot de wijze waarop werkzaamheden dienen te worden uitgevoerd.
</t>
    </r>
  </si>
  <si>
    <t>http://lokaleregelgeving.overheid.nl/CVDR339232/1</t>
  </si>
  <si>
    <r>
      <rPr>
        <b/>
        <sz val="11"/>
        <color rgb="FFFF0000"/>
        <rFont val="Calibri"/>
        <scheme val="minor"/>
      </rPr>
      <t xml:space="preserve">APV
</t>
    </r>
    <r>
      <rPr>
        <b/>
        <sz val="11"/>
        <color rgb="FF000000"/>
        <rFont val="Calibri"/>
        <scheme val="minor"/>
      </rPr>
      <t>Geen melding meer van verbod.</t>
    </r>
  </si>
  <si>
    <t>Bergeijk</t>
  </si>
  <si>
    <t>Bergen op Zoom</t>
  </si>
  <si>
    <t>http://lokaleregelgeving.overheid.nl/CVDR189901/3</t>
  </si>
  <si>
    <r>
      <rPr>
        <b/>
        <sz val="11"/>
        <color rgb="FFFF0000"/>
        <rFont val="Calibri"/>
        <scheme val="minor"/>
      </rPr>
      <t xml:space="preserve">APV
</t>
    </r>
    <r>
      <rPr>
        <b/>
        <sz val="11"/>
        <color rgb="FF000000"/>
        <rFont val="Calibri"/>
        <scheme val="minor"/>
      </rPr>
      <t xml:space="preserve">
Artikel 2:60a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zonder </t>
    </r>
    <r>
      <rPr>
        <sz val="11"/>
        <color rgb="FFFF0000"/>
        <rFont val="Calibri"/>
        <scheme val="minor"/>
      </rPr>
      <t xml:space="preserve">vergunning </t>
    </r>
    <r>
      <rPr>
        <sz val="11"/>
        <color rgb="FF000000"/>
        <rFont val="Calibri"/>
        <scheme val="minor"/>
      </rPr>
      <t xml:space="preserve">van het college op het grondgebied van de gemeente te bevinden met een </t>
    </r>
    <r>
      <rPr>
        <sz val="11"/>
        <color rgb="FFC00000"/>
        <rFont val="Calibri"/>
        <scheme val="minor"/>
      </rPr>
      <t>metaaldetector</t>
    </r>
    <r>
      <rPr>
        <sz val="11"/>
        <color rgb="FF000000"/>
        <rFont val="Calibri"/>
        <scheme val="minor"/>
      </rPr>
      <t xml:space="preserve">, met het kennelijke doel die </t>
    </r>
    <r>
      <rPr>
        <sz val="11"/>
        <color rgb="FFC00000"/>
        <rFont val="Calibri"/>
        <scheme val="minor"/>
      </rPr>
      <t>detector</t>
    </r>
    <r>
      <rPr>
        <sz val="11"/>
        <color rgb="FF000000"/>
        <rFont val="Calibri"/>
        <scheme val="minor"/>
      </rPr>
      <t xml:space="preserve"> voor opgravingwerkzaamheden te gebruiken.
    2. Het verbod in het eerste lid is niet van toepassing op degene aan wie ingevolge artikel 45 van de Monumentenwet 1988 een opgravingvergunning is verstrekt.
</t>
    </r>
  </si>
  <si>
    <t>http://lokaleregelgeving.overheid.nl/CVDR331833/1</t>
  </si>
  <si>
    <r>
      <rPr>
        <b/>
        <sz val="11"/>
        <color theme="1"/>
        <rFont val="Calibri"/>
        <family val="2"/>
        <scheme val="minor"/>
      </rPr>
      <t xml:space="preserve">APV
 Artikel 2:60a Detectorverbod
</t>
    </r>
    <r>
      <rPr>
        <sz val="11"/>
        <color theme="1"/>
        <rFont val="Calibri"/>
        <family val="2"/>
        <scheme val="minor"/>
      </rPr>
      <t xml:space="preserve">
    1.
    Het is verboden zich zonder vergunning van het college op het grondgebied van de gemeente te bevinden met een </t>
    </r>
    <r>
      <rPr>
        <sz val="11"/>
        <color rgb="FFC00000"/>
        <rFont val="Calibri"/>
        <family val="2"/>
        <scheme val="minor"/>
      </rPr>
      <t>metaaldetector</t>
    </r>
    <r>
      <rPr>
        <sz val="11"/>
        <color theme="1"/>
        <rFont val="Calibri"/>
        <family val="2"/>
        <scheme val="minor"/>
      </rPr>
      <t xml:space="preserve">, met het kennelijke doel die </t>
    </r>
    <r>
      <rPr>
        <sz val="11"/>
        <color rgb="FFC00000"/>
        <rFont val="Calibri"/>
        <family val="2"/>
        <scheme val="minor"/>
      </rPr>
      <t>detector</t>
    </r>
    <r>
      <rPr>
        <sz val="11"/>
        <color theme="1"/>
        <rFont val="Calibri"/>
        <family val="2"/>
        <scheme val="minor"/>
      </rPr>
      <t xml:space="preserve"> voor opgravingwerkzaamheden te gebruiken.
    2.
    Het verbod in het eerste lid is niet van toepassing op degene aan wie ingevolge artikel 45 van de Monumentenwet 1988 een opgravingvergunning is verstrekt.</t>
    </r>
  </si>
  <si>
    <t>Bernheze</t>
  </si>
  <si>
    <t>Best</t>
  </si>
  <si>
    <t>http://lokaleregelgeving.overheid.nl/CVDR237092/2</t>
  </si>
  <si>
    <r>
      <rPr>
        <b/>
        <sz val="11"/>
        <color rgb="FFFF0000"/>
        <rFont val="Calibri"/>
        <scheme val="minor"/>
      </rPr>
      <t xml:space="preserve">APV
</t>
    </r>
    <r>
      <rPr>
        <b/>
        <sz val="11"/>
        <color rgb="FF000000"/>
        <rFont val="Calibri"/>
        <scheme val="minor"/>
      </rPr>
      <t xml:space="preserve">    Afdeling 13 Detectorverbod
Artikel 5.45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zonder </t>
    </r>
    <r>
      <rPr>
        <sz val="11"/>
        <color rgb="FFFF0000"/>
        <rFont val="Calibri"/>
        <scheme val="minor"/>
      </rPr>
      <t xml:space="preserve">vergunning </t>
    </r>
    <r>
      <rPr>
        <sz val="11"/>
        <color rgb="FF000000"/>
        <rFont val="Calibri"/>
        <scheme val="minor"/>
      </rPr>
      <t xml:space="preserve">van burgemeester en wethouders met een metaaldetector te bevinden op een door burgemeester en wethouders </t>
    </r>
    <r>
      <rPr>
        <sz val="11"/>
        <color rgb="FFFF0000"/>
        <rFont val="Calibri"/>
        <scheme val="minor"/>
      </rPr>
      <t>aangewezen terrein</t>
    </r>
    <r>
      <rPr>
        <sz val="11"/>
        <color rgb="FF000000"/>
        <rFont val="Calibri"/>
        <scheme val="minor"/>
      </rPr>
      <t xml:space="preserve"> ter bescherming van archeologische vondsten.
    2. Het bepaalde in het eerste niet van toepassing op degene aan wie ingevolge artikel 41 van de Monumentenwet een archeologisch onderzoek op de betreffende plek is toegestaan.
</t>
    </r>
  </si>
  <si>
    <t>http://lokaleregelgeving.overheid.nl/CVDR326993/1</t>
  </si>
  <si>
    <r>
      <rPr>
        <b/>
        <sz val="11"/>
        <color rgb="FF000000"/>
        <rFont val="Calibri"/>
        <family val="2"/>
        <scheme val="minor"/>
      </rPr>
      <t xml:space="preserve">APV
Afdeling 13 Detectorverbod
Artikel 5.45 Detectorverbod
</t>
    </r>
    <r>
      <rPr>
        <sz val="11"/>
        <color rgb="FF000000"/>
        <rFont val="Calibri"/>
        <family val="2"/>
        <scheme val="minor"/>
      </rPr>
      <t xml:space="preserve">
    1. Het is verboden zich zonder vergunning van burgemeester en wethouders met een metaaldetector te bevinden op een door burgemeester en wethouders aangewezen terrein ter bescherming van archeologische vondsten.
    2. Het bepaalde in het eerste niet van toepassing op degene aan wie ingevolge artikel 41 van de Monumentenwet een archeologisch onderzoek op de betreffende plek is toegestaan. </t>
    </r>
  </si>
  <si>
    <t>Bladel</t>
  </si>
  <si>
    <t>Boekel</t>
  </si>
  <si>
    <t>Boxmeer</t>
  </si>
  <si>
    <t>Boxtel</t>
  </si>
  <si>
    <t>Breda</t>
  </si>
  <si>
    <t>Cranendonck</t>
  </si>
  <si>
    <t>Cuijk</t>
  </si>
  <si>
    <t>Deurne</t>
  </si>
  <si>
    <t>http://lokaleregelgeving.overheid.nl/CVDR43022/1</t>
  </si>
  <si>
    <r>
      <rPr>
        <b/>
        <sz val="11"/>
        <color rgb="FFFF0000"/>
        <rFont val="Calibri"/>
        <scheme val="minor"/>
      </rPr>
      <t xml:space="preserve">Archeologieverordening 
</t>
    </r>
    <r>
      <rPr>
        <b/>
        <sz val="11"/>
        <color rgb="FF000000"/>
        <rFont val="Calibri"/>
        <scheme val="minor"/>
      </rPr>
      <t xml:space="preserve">Artikel 18 Verbodsbepalingen gemeentelijke archeologische monumenten
</t>
    </r>
    <r>
      <rPr>
        <sz val="11"/>
        <color rgb="FF000000"/>
        <rFont val="Calibri"/>
        <scheme val="minor"/>
      </rPr>
      <t>het zoeken naar archeologische voorwerpen en resten, ofwel handmatig als met een metaaldetector of andere opsporingsapparatuur.</t>
    </r>
  </si>
  <si>
    <t>http://lokaleregelgeving.overheid.nl/CVDR488029/1</t>
  </si>
  <si>
    <t>Dongen</t>
  </si>
  <si>
    <t>Drimmelen</t>
  </si>
  <si>
    <t>Eersel</t>
  </si>
  <si>
    <t>Eindhoven</t>
  </si>
  <si>
    <t>Etten-Leur</t>
  </si>
  <si>
    <t>Geertruidenberg</t>
  </si>
  <si>
    <t>http://lokaleregelgeving.overheid.nl/CVDR382588/1</t>
  </si>
  <si>
    <r>
      <rPr>
        <b/>
        <sz val="11"/>
        <color rgb="FFFF0000"/>
        <rFont val="Calibri"/>
        <scheme val="minor"/>
      </rPr>
      <t xml:space="preserve">APV
</t>
    </r>
    <r>
      <rPr>
        <b/>
        <sz val="11"/>
        <color rgb="FF000000"/>
        <rFont val="Calibri"/>
        <scheme val="minor"/>
      </rPr>
      <t xml:space="preserve">Artikel 5:38 Detectorverbod
</t>
    </r>
    <r>
      <rPr>
        <sz val="11"/>
        <color rgb="FF000000"/>
        <rFont val="Calibri"/>
        <scheme val="minor"/>
      </rPr>
      <t xml:space="preserve">
    1. Het college</t>
    </r>
    <r>
      <rPr>
        <sz val="11"/>
        <color rgb="FFFF0000"/>
        <rFont val="Calibri"/>
        <scheme val="minor"/>
      </rPr>
      <t xml:space="preserve"> kan terreinen aanwijzen</t>
    </r>
    <r>
      <rPr>
        <sz val="11"/>
        <color rgb="FFF79646"/>
        <rFont val="Calibri"/>
        <scheme val="minor"/>
      </rPr>
      <t xml:space="preserve"> </t>
    </r>
    <r>
      <rPr>
        <sz val="11"/>
        <color rgb="FF000000"/>
        <rFont val="Calibri"/>
        <scheme val="minor"/>
      </rPr>
      <t xml:space="preserve">waarvoor ter voorkoming van verstoring van het bodemarchief een detectorverbod geldt. Deze aanwijzing wordt </t>
    </r>
    <r>
      <rPr>
        <sz val="11"/>
        <color rgb="FFFF0000"/>
        <rFont val="Calibri"/>
        <scheme val="minor"/>
      </rPr>
      <t xml:space="preserve">openbaar </t>
    </r>
    <r>
      <rPr>
        <sz val="11"/>
        <color rgb="FF000000"/>
        <rFont val="Calibri"/>
        <scheme val="minor"/>
      </rPr>
      <t xml:space="preserve">bekend gemaakt.
    2. Het is verboden zich anders dan met </t>
    </r>
    <r>
      <rPr>
        <sz val="11"/>
        <color rgb="FFFF0000"/>
        <rFont val="Calibri"/>
        <scheme val="minor"/>
      </rPr>
      <t xml:space="preserve">vergunning </t>
    </r>
    <r>
      <rPr>
        <sz val="11"/>
        <color rgb="FF000000"/>
        <rFont val="Calibri"/>
        <scheme val="minor"/>
      </rPr>
      <t xml:space="preserve">van het college met een metaaldetector te bevinden op de onder lid 1 bedoelde terreinen.
    3. Het bepaalde in het tweede lid is niet van toepassing op degene aan wie ingevolge de Monumentenwet 1988 een opgravingsvergunning is verstrekt.
</t>
    </r>
  </si>
  <si>
    <t>Geldrop-Mierlo</t>
  </si>
  <si>
    <t>http://lokaleregelgeving.overheid.nl/CVDR105116/1</t>
  </si>
  <si>
    <r>
      <rPr>
        <b/>
        <sz val="11"/>
        <color rgb="FFFF0000"/>
        <rFont val="Calibri"/>
        <scheme val="minor"/>
      </rPr>
      <t xml:space="preserve">Archeologieverordening 
</t>
    </r>
    <r>
      <rPr>
        <b/>
        <sz val="11"/>
        <color rgb="FF000000"/>
        <rFont val="Calibri"/>
        <scheme val="minor"/>
      </rPr>
      <t xml:space="preserve">Artikel 16 Verbodsbepalingen gemeentelijke archeologische monumenten
</t>
    </r>
    <r>
      <rPr>
        <sz val="11"/>
        <color rgb="FF000000"/>
        <rFont val="Calibri"/>
        <scheme val="minor"/>
      </rPr>
      <t xml:space="preserve">
</t>
    </r>
  </si>
  <si>
    <t>http://lokaleregelgeving.overheid.nl/CVDR282496/4</t>
  </si>
  <si>
    <t xml:space="preserve">APV
</t>
  </si>
  <si>
    <t>Gemert-Bakel</t>
  </si>
  <si>
    <t>http://lokaleregelgeving.overheid.nl/CVDR457888/1</t>
  </si>
  <si>
    <r>
      <rPr>
        <b/>
        <sz val="11"/>
        <color rgb="FFFF0000"/>
        <rFont val="Calibri"/>
        <scheme val="minor"/>
      </rPr>
      <t xml:space="preserve">Archeologieverordening
</t>
    </r>
    <r>
      <rPr>
        <b/>
        <sz val="11"/>
        <color rgb="FF000000"/>
        <rFont val="Calibri"/>
        <scheme val="minor"/>
      </rPr>
      <t xml:space="preserve">Artikel 16 Verbodsbepalingen gemeentelijke archeologische monumenten
</t>
    </r>
    <r>
      <rPr>
        <sz val="11"/>
        <color rgb="FF000000"/>
        <rFont val="Calibri"/>
        <scheme val="minor"/>
      </rPr>
      <t>1. Het is verboden een gemeentelijk monument, als bedoeld in artikel 1, te beschadigen of te vernielen, evenals er te zoeken naar archeologische voorwerpen en resten, zowel handmatig als met een metaaldetector of andere opsporingsapparatuur.</t>
    </r>
  </si>
  <si>
    <t>http://lokaleregelgeving.overheid.nl/CVDR309243/2</t>
  </si>
  <si>
    <t>Gilze en Rijen</t>
  </si>
  <si>
    <t>http://lokaleregelgeving.overheid.nl/CVDR340128/2</t>
  </si>
  <si>
    <t xml:space="preserve"> 01-03-2015</t>
  </si>
  <si>
    <r>
      <rPr>
        <b/>
        <sz val="11"/>
        <color rgb="FFFF0000"/>
        <rFont val="Calibri"/>
        <scheme val="minor"/>
      </rPr>
      <t xml:space="preserve">APV
</t>
    </r>
    <r>
      <rPr>
        <b/>
        <sz val="11"/>
        <color rgb="FF000000"/>
        <rFont val="Calibri"/>
        <scheme val="minor"/>
      </rPr>
      <t xml:space="preserve">
Artikel 2:22 Detectieverbod
</t>
    </r>
    <r>
      <rPr>
        <sz val="11"/>
        <color rgb="FF000000"/>
        <rFont val="Calibri"/>
        <scheme val="minor"/>
      </rPr>
      <t xml:space="preserve">
    a. Het is </t>
    </r>
    <r>
      <rPr>
        <sz val="11"/>
        <color rgb="FFFF0000"/>
        <rFont val="Calibri"/>
        <scheme val="minor"/>
      </rPr>
      <t xml:space="preserve">verboden </t>
    </r>
    <r>
      <rPr>
        <sz val="11"/>
        <color rgb="FF000000"/>
        <rFont val="Calibri"/>
        <scheme val="minor"/>
      </rPr>
      <t xml:space="preserve">zich op het grondgebied van de gemeente te bevinden met een </t>
    </r>
    <r>
      <rPr>
        <sz val="11"/>
        <color rgb="FFC00000"/>
        <rFont val="Calibri"/>
        <scheme val="minor"/>
      </rPr>
      <t>metaaldetector</t>
    </r>
    <r>
      <rPr>
        <sz val="11"/>
        <color rgb="FF000000"/>
        <rFont val="Calibri"/>
        <scheme val="minor"/>
      </rPr>
      <t xml:space="preserve">, met het kennelijke doel die </t>
    </r>
    <r>
      <rPr>
        <sz val="11"/>
        <color rgb="FFC00000"/>
        <rFont val="Calibri"/>
        <scheme val="minor"/>
      </rPr>
      <t>detector</t>
    </r>
    <r>
      <rPr>
        <sz val="11"/>
        <color rgb="FF000000"/>
        <rFont val="Calibri"/>
        <scheme val="minor"/>
      </rPr>
      <t xml:space="preserve"> voor opgravingwerkzaamheden te gebruiken.
    b. Het college </t>
    </r>
    <r>
      <rPr>
        <sz val="11"/>
        <color rgb="FFFF0000"/>
        <rFont val="Calibri"/>
        <scheme val="minor"/>
      </rPr>
      <t>kan ontheffing verlenen</t>
    </r>
    <r>
      <rPr>
        <sz val="11"/>
        <color rgb="FF000000"/>
        <rFont val="Calibri"/>
        <scheme val="minor"/>
      </rPr>
      <t xml:space="preserve"> van het in het eerste lid gestelde verbod met inachtneming dat de openbare orde en/of veiligheid van anderen niet in gevaar wordt gebracht.
    c. Het verbod in het eerste lid is niet van toepassing op degene aan wie ingevolge artikel 45 van de Monumentenwet 1988 een opgravingsvergunning is verstrekt.
    d. Het verbod in het eerste lid is niet van toepassing op een persoon of organisatie die voldoet aan de bij ministeriële regeling gestelde eisen van vakbekwaamheid op het niveau van opruimer explosieven.
    e. Op de ontheffing is paragraaf 4.1.3.3 van de Algemene wet bestuursrecht (positieve fictieve beschikking bij niet tijdig beslissen) niet van toepassing.
</t>
    </r>
  </si>
  <si>
    <t>Goirle</t>
  </si>
  <si>
    <t>Grave</t>
  </si>
  <si>
    <t>Haaren</t>
  </si>
  <si>
    <t>Halderberge</t>
  </si>
  <si>
    <t>Heeze-Leende</t>
  </si>
  <si>
    <t>Helmond</t>
  </si>
  <si>
    <t>Heusden</t>
  </si>
  <si>
    <t>Hilvarenbeek</t>
  </si>
  <si>
    <t>Laarbeek</t>
  </si>
  <si>
    <t>Landerd</t>
  </si>
  <si>
    <t>Loon op Zand</t>
  </si>
  <si>
    <t>Mill en Sint Hubert</t>
  </si>
  <si>
    <t>Moerdijk</t>
  </si>
  <si>
    <t>http://lokaleregelgeving.overheid.nl/CVDR350019/1</t>
  </si>
  <si>
    <r>
      <rPr>
        <b/>
        <sz val="11"/>
        <color rgb="FFFF0000"/>
        <rFont val="Calibri"/>
        <scheme val="minor"/>
      </rPr>
      <t xml:space="preserve">Erfgoedverordening
</t>
    </r>
    <r>
      <rPr>
        <b/>
        <sz val="11"/>
        <color rgb="FF000000"/>
        <rFont val="Calibri"/>
        <scheme val="minor"/>
      </rPr>
      <t xml:space="preserve">Artikel 25 Opgravingen en begeleiding
4.
</t>
    </r>
    <r>
      <rPr>
        <sz val="11"/>
        <color rgb="FF000000"/>
        <rFont val="Calibri"/>
        <scheme val="minor"/>
      </rPr>
      <t xml:space="preserve">
Het is </t>
    </r>
    <r>
      <rPr>
        <sz val="11"/>
        <color rgb="FFFF0000"/>
        <rFont val="Calibri"/>
        <scheme val="minor"/>
      </rPr>
      <t xml:space="preserve">verboden </t>
    </r>
    <r>
      <rPr>
        <sz val="11"/>
        <color rgb="FF000000"/>
        <rFont val="Calibri"/>
        <scheme val="minor"/>
      </rPr>
      <t xml:space="preserve">om gravend archeologisch onderzoek te verrichten binnen de gemeente Moerdijk zonder een door burgemeester en wethouders goedgekeurd Programma van Eisen op grond van artikel 38 van de Monumentenwet en zonder een opgravingsbevoegdheid. Dit geldt tevens voor het opsporen van archeologische resten, munitie, wapens of munten met een metaaldetector. </t>
    </r>
  </si>
  <si>
    <t>http://lokaleregelgeving.overheid.nl/CVDR388084/1</t>
  </si>
  <si>
    <t>Nuenen, Gerwen en Nederwetten</t>
  </si>
  <si>
    <t>Oirschot</t>
  </si>
  <si>
    <t>Oisterwijk</t>
  </si>
  <si>
    <t>http://lokaleregelgeving.overheid.nl/CVDR372656/1</t>
  </si>
  <si>
    <r>
      <rPr>
        <b/>
        <sz val="11"/>
        <color rgb="FFFF0000"/>
        <rFont val="Calibri"/>
        <scheme val="minor"/>
      </rPr>
      <t xml:space="preserve">APV
</t>
    </r>
    <r>
      <rPr>
        <b/>
        <sz val="11"/>
        <color rgb="FF000000"/>
        <rFont val="Calibri"/>
        <scheme val="minor"/>
      </rPr>
      <t xml:space="preserve">
Artikel 2:22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op het grondgebied van de gemeente te bevinden met een metaaldetector of enig ander voorwerp, kennelijk bedoeld voor het opsporen van wapens en munitie of munten, explosieven, metalen voorwerpen en dergelijke.
    2. Het college </t>
    </r>
    <r>
      <rPr>
        <sz val="11"/>
        <color rgb="FFFF0000"/>
        <rFont val="Calibri"/>
        <scheme val="minor"/>
      </rPr>
      <t>kan ontheffing verlenen</t>
    </r>
    <r>
      <rPr>
        <sz val="11"/>
        <color rgb="FF000000"/>
        <rFont val="Calibri"/>
        <scheme val="minor"/>
      </rPr>
      <t xml:space="preserve"> van het in het eerste lid gestelde verbod met inachtneming dat de openbare orde en/of veiligheid van anderen niet in gevaar wordt gebracht.
    3. Het verbod in het eerste lid is niet van toepassing op degene aan wie ingevolge artikel 45 van de Monumentenwet 1988 een opgravingsvergunning is verstrekt.
    4. Het verbod in het eerste lid is niet van toepassing op een persoon of organisatie die voldoet aan de bij ministeriële regeling gestelde eisen van vakbekwaamheid op het niveau van opruimer explosieven.
    5. Op de ontheffing is paragraaf 4.1.3.3 van de Algemene wet bestuursrecht (positieve fictieve beschikking bij niet tijdig beslissen) niet van toepassing.
</t>
    </r>
  </si>
  <si>
    <t>Oosterhout</t>
  </si>
  <si>
    <t>Oss</t>
  </si>
  <si>
    <t>Reusel-De Mierden</t>
  </si>
  <si>
    <t>Roosendaal</t>
  </si>
  <si>
    <t>Rucphen</t>
  </si>
  <si>
    <t>Schijndel</t>
  </si>
  <si>
    <t>s-Hertogenbosch</t>
  </si>
  <si>
    <t>Sint Anthonis</t>
  </si>
  <si>
    <t>Sint-Michielsgestel</t>
  </si>
  <si>
    <t>Sint-Oedenrode</t>
  </si>
  <si>
    <t>http://lokaleregelgeving.overheid.nl/CVDR160273/1</t>
  </si>
  <si>
    <r>
      <rPr>
        <b/>
        <sz val="11"/>
        <color rgb="FFFF0000"/>
        <rFont val="Calibri"/>
        <scheme val="minor"/>
      </rPr>
      <t xml:space="preserve">Erfgoedverordening
</t>
    </r>
    <r>
      <rPr>
        <b/>
        <sz val="11"/>
        <color rgb="FF000000"/>
        <rFont val="Calibri"/>
        <scheme val="minor"/>
      </rPr>
      <t xml:space="preserve">Artikel 23 Verbodsbepalingen gemeentelijke archeologische monumenten
</t>
    </r>
    <r>
      <rPr>
        <sz val="11"/>
        <color rgb="FF000000"/>
        <rFont val="Calibri"/>
        <scheme val="minor"/>
      </rPr>
      <t>8. het zoeken naar archeologische voorwerpen en resten, ofwel handmatig als met een metaaldetector of andere opsporingsapparatuur.</t>
    </r>
  </si>
  <si>
    <t>http://lokaleregelgeving.overheid.nl/CVDR324591/1</t>
  </si>
  <si>
    <t>Someren</t>
  </si>
  <si>
    <t>Son en Breugel</t>
  </si>
  <si>
    <t>Steenbergen</t>
  </si>
  <si>
    <t>Tilburg</t>
  </si>
  <si>
    <t>Uden</t>
  </si>
  <si>
    <t>Valkenswaard</t>
  </si>
  <si>
    <t>Veghel</t>
  </si>
  <si>
    <t>Veldhoven</t>
  </si>
  <si>
    <t>Vught</t>
  </si>
  <si>
    <t>Waalre</t>
  </si>
  <si>
    <t>Waalwijk</t>
  </si>
  <si>
    <t>Werkendam</t>
  </si>
  <si>
    <t>Woensdrecht</t>
  </si>
  <si>
    <t>Woudrichem</t>
  </si>
  <si>
    <t>Zundert</t>
  </si>
  <si>
    <t>Aalsmeer</t>
  </si>
  <si>
    <t>Alkmaar</t>
  </si>
  <si>
    <t>Amstelveen</t>
  </si>
  <si>
    <t>Amsterdam</t>
  </si>
  <si>
    <t>Beemster</t>
  </si>
  <si>
    <t>Bergen (NH.)</t>
  </si>
  <si>
    <t>Beverwijk</t>
  </si>
  <si>
    <t>Blaricum</t>
  </si>
  <si>
    <t>Bloemendaal</t>
  </si>
  <si>
    <t>http://lokaleregelgeving.overheid.nl/CVDR31121/1</t>
  </si>
  <si>
    <r>
      <rPr>
        <b/>
        <sz val="11"/>
        <color rgb="FFFF0000"/>
        <rFont val="Calibri"/>
        <scheme val="minor"/>
      </rPr>
      <t xml:space="preserve">Aanwijzingsbesluit APV
</t>
    </r>
    <r>
      <rPr>
        <b/>
        <sz val="11"/>
        <color rgb="FF000000"/>
        <rFont val="Calibri"/>
        <scheme val="minor"/>
      </rPr>
      <t xml:space="preserve">
Artikel 18
</t>
    </r>
    <r>
      <rPr>
        <sz val="11"/>
        <color rgb="FF000000"/>
        <rFont val="Calibri"/>
        <scheme val="minor"/>
      </rPr>
      <t xml:space="preserve">
    Het </t>
    </r>
    <r>
      <rPr>
        <sz val="11"/>
        <color rgb="FFFF0000"/>
        <rFont val="Calibri"/>
        <scheme val="minor"/>
      </rPr>
      <t>aanwijzen van gebieden</t>
    </r>
    <r>
      <rPr>
        <sz val="11"/>
        <color rgb="FF000000"/>
        <rFont val="Calibri"/>
        <scheme val="minor"/>
      </rPr>
      <t xml:space="preserve"> waar het verboden is met een </t>
    </r>
    <r>
      <rPr>
        <sz val="11"/>
        <color rgb="FFC00000"/>
        <rFont val="Calibri"/>
        <scheme val="minor"/>
      </rPr>
      <t>metaaldetector</t>
    </r>
    <r>
      <rPr>
        <sz val="11"/>
        <color rgb="FF000000"/>
        <rFont val="Calibri"/>
        <scheme val="minor"/>
      </rPr>
      <t xml:space="preserve"> of enig ander voorwerp, kennelijk bedoeld voor het opsporen van explosieven, wapens, munitie e.d. te gebruiken of voor gebruik voorhanden te hebben.
    Vanuit het overlegorgaan Nationaal Park Zuid-Kennemerland is gevraagd de APV aan te passen, zodat boswachters kunnen bekeuren als “wandelaars” naar munitie in de duinen “zoeken”. Er zijn vele gevaarlijke situaties door de boswachters gesignaleerd waartegen vooralsnog niet tegen opgetreden kon worden. Aangezien dit niet enkel geldt voor het duingebied maar ook voor het strand, is het verbod ook voor het strand van toepassing tot aan de verste laagwaterlijn. Alleen het duingebied ten noorden van de Zeeweg heeft veel explosieve geschiedenis. Het gebied ten zuiden van de Zeeweg is niet meegenomen, omdat het gebied minder toegankelijk is en minder historisch belast.
</t>
    </r>
  </si>
  <si>
    <t>Castricum</t>
  </si>
  <si>
    <t>Den Helder</t>
  </si>
  <si>
    <t>Diemen</t>
  </si>
  <si>
    <t>Drechterland</t>
  </si>
  <si>
    <t>Edam-Volendam</t>
  </si>
  <si>
    <t>Enkhuizen</t>
  </si>
  <si>
    <t>Gooise Meren</t>
  </si>
  <si>
    <t>Gemeente Naarden is samen Bussum en Muiden per 1-1-2016 de gemeente Gooise Meren, maar heeft nog wel een eigen APV actief volgens lokaleregelgeving.overheid.nl</t>
  </si>
  <si>
    <t>Noord-Brabant[telt niet mee]</t>
  </si>
  <si>
    <t>http://lokaleregelgeving.overheid.nl/CVDR317543/1</t>
  </si>
  <si>
    <r>
      <rPr>
        <b/>
        <sz val="11"/>
        <color rgb="FFFF0000"/>
        <rFont val="Calibri"/>
        <scheme val="minor"/>
      </rPr>
      <t xml:space="preserve">APV
</t>
    </r>
    <r>
      <rPr>
        <b/>
        <sz val="11"/>
        <color rgb="FF000000"/>
        <rFont val="Calibri"/>
        <scheme val="minor"/>
      </rPr>
      <t xml:space="preserve">Afdeling 10 DETECTIEVERBOD
Artikel 5.38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in de openbare ruimte</t>
    </r>
    <r>
      <rPr>
        <sz val="11"/>
        <color rgb="FFFF0000"/>
        <rFont val="Calibri"/>
        <scheme val="minor"/>
      </rPr>
      <t xml:space="preserve"> zonder ontheffing</t>
    </r>
    <r>
      <rPr>
        <sz val="11"/>
        <color rgb="FF000000"/>
        <rFont val="Calibri"/>
        <scheme val="minor"/>
      </rPr>
      <t xml:space="preserve"> van het college een metaaldetector of enig ander voorwerp, bestemd voor het opsporen van wapens en munitie of munten en dergelijke, in gebruik te hebben. 2. Het verbod in het eerste lid is niet van toepassing op degene aan wie ingevolge artikel 39 en 40 van de Monumentenwet 1988 een opgravingsvergunning is verstrekt.
3. Het college </t>
    </r>
    <r>
      <rPr>
        <sz val="11"/>
        <color rgb="FFFF0000"/>
        <rFont val="Calibri"/>
        <scheme val="minor"/>
      </rPr>
      <t xml:space="preserve">kan ontheffing verlenen </t>
    </r>
    <r>
      <rPr>
        <sz val="11"/>
        <color rgb="FF000000"/>
        <rFont val="Calibri"/>
        <scheme val="minor"/>
      </rPr>
      <t>van het in het eerste lid gestelde verbod.
4. De ontheffing kan worden geweigerd:
a. in het belang van de openbare orde en veiligheid;
b. ter bescherming van de woon- en leefomgeving;
c. ter bescherming van de flora en fauna.
5. Op de ontheffing is paragraaf 4.1.3.3 van de Algemene wet bestuursrecht (positieve fictieve beschikking bij niet tijdig beslissen) niet van toepassing.</t>
    </r>
  </si>
  <si>
    <t>Gemeente Bussum is samen Naarden en Muiden per 1-1-2016 de gemeente Gooise Meren, heeft nog geen eigen APV actief volgens lokaleregelgeving.overheid.nl. En heeft voor 1-1-2016 geen APV met detectorverbod. Ook in de actuele erfgoedverodening is er geen verbod.</t>
  </si>
  <si>
    <t>http://lokaleregelgeving.overheid.nl/CVDR384464/1</t>
  </si>
  <si>
    <t>Haarlem</t>
  </si>
  <si>
    <t>Haarlemmerliede en Spaarnwoude</t>
  </si>
  <si>
    <t>Haarlemmermeer</t>
  </si>
  <si>
    <t>Heemskerk</t>
  </si>
  <si>
    <t>Heemstede</t>
  </si>
  <si>
    <t>Heerhugowaard</t>
  </si>
  <si>
    <t>Heiloo</t>
  </si>
  <si>
    <t>Hilversum</t>
  </si>
  <si>
    <t>Hollands Kroon</t>
  </si>
  <si>
    <t>Hoorn</t>
  </si>
  <si>
    <t>Huizen</t>
  </si>
  <si>
    <t>Koggenland</t>
  </si>
  <si>
    <t>Landsmeer</t>
  </si>
  <si>
    <t>Langedijk</t>
  </si>
  <si>
    <t>http://lokaleregelgeving.overheid.nl/CVDR163363/1</t>
  </si>
  <si>
    <r>
      <rPr>
        <b/>
        <sz val="11"/>
        <color rgb="FFFF0000"/>
        <rFont val="Calibri"/>
        <scheme val="minor"/>
      </rPr>
      <t xml:space="preserve">Erfgoedverordening
</t>
    </r>
    <r>
      <rPr>
        <b/>
        <sz val="11"/>
        <color rgb="FF000000"/>
        <rFont val="Calibri"/>
        <scheme val="minor"/>
      </rPr>
      <t xml:space="preserve">Artikel 16
</t>
    </r>
    <r>
      <rPr>
        <sz val="11"/>
        <color rgb="FF000000"/>
        <rFont val="Calibri"/>
        <scheme val="minor"/>
      </rPr>
      <t>c. zich met een metaaldetector te bevinden op beschermde monumenten en op de terreinen, die door de gemeenteraad zijn aangegeven als terreinen met een metaaldetectorverbod.</t>
    </r>
  </si>
  <si>
    <t>http://lokaleregelgeving.overheid.nl/CVDR75026/10</t>
  </si>
  <si>
    <t>http://lokaleregelgeving.overheid.nl/CVDR75026/9</t>
  </si>
  <si>
    <t>http://lokaleregelgeving.overheid.nl/CVDR75026/5</t>
  </si>
  <si>
    <t>http://lokaleregelgeving.overheid.nl/CVDR75026/4</t>
  </si>
  <si>
    <t>http://lokaleregelgeving.overheid.nl/CVDR70021/1</t>
  </si>
  <si>
    <t>http://lokaleregelgeving.overheid.nl/CVDR70020/1</t>
  </si>
  <si>
    <t>http://lokaleregelgeving.overheid.nl/CVDR70020/2</t>
  </si>
  <si>
    <t>Laren</t>
  </si>
  <si>
    <t>Medemblik</t>
  </si>
  <si>
    <t>Oostzaan</t>
  </si>
  <si>
    <t>Opmeer</t>
  </si>
  <si>
    <t>http://lokaleregelgeving.overheid.nl/CVDR337747/1</t>
  </si>
  <si>
    <r>
      <rPr>
        <b/>
        <sz val="11"/>
        <color rgb="FFFF0000"/>
        <rFont val="Calibri"/>
        <scheme val="minor"/>
      </rPr>
      <t xml:space="preserve">APV
</t>
    </r>
    <r>
      <rPr>
        <b/>
        <sz val="11"/>
        <color rgb="FF000000"/>
        <rFont val="Calibri"/>
        <scheme val="minor"/>
      </rPr>
      <t xml:space="preserve">Artikel 2:1 b
</t>
    </r>
    <r>
      <rPr>
        <sz val="11"/>
        <color rgb="FF000000"/>
        <rFont val="Calibri"/>
        <scheme val="minor"/>
      </rPr>
      <t xml:space="preserve">
Gebruik metaaldetector 9
Artikel 2:1 b Gebruik metaaldetector
</t>
    </r>
    <r>
      <rPr>
        <sz val="11"/>
        <color rgb="FFFF0000"/>
        <rFont val="Calibri"/>
        <scheme val="minor"/>
      </rPr>
      <t>[gereserveerd]</t>
    </r>
  </si>
  <si>
    <t>Ouder-Amstel</t>
  </si>
  <si>
    <t>Purmerend</t>
  </si>
  <si>
    <t>Schagen</t>
  </si>
  <si>
    <t>http://lokaleregelgeving.overheid.nl/CVDR254744/1</t>
  </si>
  <si>
    <r>
      <rPr>
        <b/>
        <sz val="11"/>
        <color rgb="FFFF0000"/>
        <rFont val="Calibri"/>
        <scheme val="minor"/>
      </rPr>
      <t xml:space="preserve">Erfgoedverordening
</t>
    </r>
    <r>
      <rPr>
        <b/>
        <sz val="11"/>
        <color rgb="FF000000"/>
        <rFont val="Calibri"/>
        <scheme val="minor"/>
      </rPr>
      <t xml:space="preserve">
Artikel 16. Instandhoudingbepaling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om:
        a.
        in een </t>
    </r>
    <r>
      <rPr>
        <sz val="11"/>
        <color rgb="FFFF0000"/>
        <rFont val="Calibri"/>
        <scheme val="minor"/>
      </rPr>
      <t>beschermd monument,</t>
    </r>
    <r>
      <rPr>
        <sz val="11"/>
        <color rgb="FF000000"/>
        <rFont val="Calibri"/>
        <scheme val="minor"/>
      </rPr>
      <t xml:space="preserve"> bedoeld in artikel 1, onder a, sub 2 of in een archeologisch waardevol gebied, bedoeld in artikel 1, onder g, de bodem te verstoren, behoudens normale onderhoudswerkzaamheden en archeologisch onderzoek door een daartoe gekwalificeerde archeoloog;
        b.
        aanwezige (delen van) fundamenten of andere, met de archeologische structuren verband houdende zaken af te breken, te verplaatsen of in enig opzicht te wijzigen;
        c.
        zich met een metaaldetector te bevinden op </t>
    </r>
    <r>
      <rPr>
        <sz val="11"/>
        <color rgb="FFFF0000"/>
        <rFont val="Calibri"/>
        <scheme val="minor"/>
      </rPr>
      <t>beschermde monumenten</t>
    </r>
    <r>
      <rPr>
        <sz val="11"/>
        <color rgb="FF000000"/>
        <rFont val="Calibri"/>
        <scheme val="minor"/>
      </rPr>
      <t xml:space="preserve"> en op de terreinen, die door de gemeenteraad zijn aangegeven als terreinen met een metaaldetectorverbod (via de APV):
    2.
    Het verbod in het eerste lid is niet van toepassing indien:
        a.
        Het een verstoring betreft van een archeologisch monument of een archeologisch waardevol gebied, aangeduid op:
        I.
        de beleidskaart “Archeologiegebieden 2011” van de voormalige gemeente Zijpe, vastgesteld op 29 mei 2012, en waarbij die verstoring plaatsvindt:
            ·
            in een archeologisch waardevol gebied van de categorie 1B, mits de verstoring een diepte betreft van 35 cm of minder, of;
            ·
            in een archeologisch waardevol gebied van de tweede categorie, mits het te verstoren gebied 100 m2 of kleiner is en de verstoring een diepte van 35 cm of minder betreft, of;
            ·
            in een archeologisch waardevol gebied van de derde categorie, waarbij het te verstoren gebied 500 m2 of kleiner is en de verstoring een diepte van 50 cm of minder betreft, of;
            ·
            in een archeologisch waardevol gebied van de vierde categorie, waarbij het te verstoren gebied 2.500 m2 of kleiner is en de verstoring een diepte van 50 cm of minder betreft, of;
            ·
            in een archeologisch waardevol gebied van de vijfde categorie, waarbij het te verstoren gebied 10.000 m2 of kleiner is en de verstoring een diepte van 50 cm of minder betreft.
        II.
        de beleidskaart “Cultuurhistorie Harenkarspel” van de voormalige gemeente Harenkarspel, vastgesteld op 17 juli 2012, en waarbij die verstoring plaatsvindt:
            ·
            in een archeologisch waardevol gebied WR A-2, mits het te verstoren gebied kleiner is dan 100 m2 en de verstoring een diepte van 35 cm of minder betreft, of;
            ·
            in een archeologisch waardevol gebied WR A-3, mits het te verstoren gebied kleiner is dan 500 m2 en de verstoring een diepte van 50 cm of minder betreft, of;
            ·
            in een archeologisch waardevol gebied WR A-4, mits het te verstoren gebied kleiner is dan 2.500 m2 en de verstoring een diepte van 50 cm of minder betreft, of;
            ·
            in een archeologisch waardevol gebied WR A-5, mits het te verstoren gebied kleiner is dan 10.000 m2 en de verstoring een diepte van 50 cm of minder betreft.
        III.
        de beleidskaart “Archeologische waardenkaart Schagen” van de voormalige gemeente Schagen, vastgesteld op 15 december 2009, en waarbij die verstoring plaatsvindt:
            ·
            in een archeologisch waardevol gebied van de eerste categorie, mits de verstoring een diepte van 35 cm of minder betreft, of;
            ·
            in een archeologisch waardevol gebied van de tweede categorie, mits het te verstoren gebied 50m2 of kleiner is en de verstoring een diepte van 35 cm of minder betreft, of;
            ·
            in een archeologisch waardevol gebied van de derde categorie, mits het te verstoren gebied 500 m2 of kleiner is en de verstoring een diepte van 40 cm of minder betreft, of;
            ·
            in een archeologisch waardevol gebied van de vierde categorie, mits het te verstoren gebied 2500m2 of kleiner is en de verstoring een diepte van 40 cm of minder betreft, of;
            ·
            in een archeologisch waardevol gebied van de vijfde categorie, mits het te verstoren gebied 10.000m2 of kleiner is en de verstoring een diepte van 40 cm of minder betreft.
        b.
        in het geldende bestemmingsplan bepalingen zijn opgenomen omtrent archeologische monumentenzorg.
        c.
        sprake is van een activiteit als bedoeld in artikel 2.12, eerste en tweede lid, van de Wet algemene bepalingen omgevingsrecht en in de vergunning voorschriften zijn opgenomen omtrent archeologische monumentenzorg.
        d.
        het college nadere regels stelt met betrekking tot de uitvoering van werkzaamheden die leiden tot een verstoring van een archeologisch monument of van een archeologisch waardevol gebied, als aangegeven op de gemeentelijke archeologische waardenkaart;
        e.
        een bureauonderzoek en aanvullend een archeologisch onderzoeksrapport is overgelegd, waarin de archeologische waarde van het terrein en/of de wateren in voldoende mate is vastgesteld en waaruit blijkt dat:
            ·
            in het geheel geen archeologische waarden aanwezig zijn;
            ·
            de aanwezige archeologische waarden door de verstoring niet onevenredig worden geschaad, of:
            ·
            het behoud van de archeologische waarden in voldoende mate kan worden gewaarborgd.
</t>
    </r>
  </si>
  <si>
    <t>http://lokaleregelgeving.overheid.nl/CVDR253338/1</t>
  </si>
  <si>
    <t>Stede Broec</t>
  </si>
  <si>
    <t>http://lokaleregelgeving.overheid.nl/CVDR401889/1</t>
  </si>
  <si>
    <r>
      <rPr>
        <b/>
        <sz val="11"/>
        <color rgb="FFFF0000"/>
        <rFont val="Calibri"/>
        <scheme val="minor"/>
      </rPr>
      <t xml:space="preserve">Erfgoedverordening 
</t>
    </r>
    <r>
      <rPr>
        <b/>
        <sz val="11"/>
        <color rgb="FF000000"/>
        <rFont val="Calibri"/>
        <scheme val="minor"/>
      </rPr>
      <t xml:space="preserve">Artikel 16 Instandhoudingsbepaling
</t>
    </r>
    <r>
      <rPr>
        <sz val="11"/>
        <color rgb="FF000000"/>
        <rFont val="Calibri"/>
        <scheme val="minor"/>
      </rPr>
      <t xml:space="preserve">c. zich met een metaaldetector te bevinden op </t>
    </r>
    <r>
      <rPr>
        <sz val="11"/>
        <color rgb="FFFF0000"/>
        <rFont val="Calibri"/>
        <scheme val="minor"/>
      </rPr>
      <t xml:space="preserve">beschermde monumenten </t>
    </r>
    <r>
      <rPr>
        <sz val="11"/>
        <color rgb="FF000000"/>
        <rFont val="Calibri"/>
        <scheme val="minor"/>
      </rPr>
      <t>en op de terreinen, die door de raad zijn aangewezen als terreinen met een metaaldetectorverbod.</t>
    </r>
  </si>
  <si>
    <t>http://lokaleregelgeving.overheid.nl/CVDR95632/1</t>
  </si>
  <si>
    <r>
      <rPr>
        <b/>
        <sz val="11"/>
        <color theme="1"/>
        <rFont val="Calibri"/>
        <family val="2"/>
        <scheme val="minor"/>
      </rPr>
      <t xml:space="preserve">Erfgoedverordening 
Artikel 16 Instandhoudingsbepaling
</t>
    </r>
    <r>
      <rPr>
        <sz val="11"/>
        <color theme="1"/>
        <rFont val="Calibri"/>
        <family val="2"/>
        <scheme val="minor"/>
      </rPr>
      <t>c. zich met een metaaldetector te bevinden op beschermde monumenten en op de terreinen, die door de raad zijn aangewezen als terreinen met een metaaldetectorverbod.</t>
    </r>
  </si>
  <si>
    <t>http://lokaleregelgeving.overheid.nl/CVDR95632/2</t>
  </si>
  <si>
    <t>http://lokaleregelgeving.overheid.nl/CVDR49290/1</t>
  </si>
  <si>
    <r>
      <rPr>
        <b/>
        <sz val="11"/>
        <color theme="1"/>
        <rFont val="Calibri"/>
        <family val="2"/>
        <scheme val="minor"/>
      </rPr>
      <t xml:space="preserve">Erfgoedverordening 
Artikel 14 Instandhoudingsbepaling
</t>
    </r>
    <r>
      <rPr>
        <sz val="11"/>
        <color theme="1"/>
        <rFont val="Calibri"/>
        <family val="2"/>
        <scheme val="minor"/>
      </rPr>
      <t>c. zich met een metaaldetector te bevinden op beschermde monumenten en op de terreinen, die door de raad zijn aangewezen als terreinen met een metaaldetectorverbod.</t>
    </r>
  </si>
  <si>
    <t>http://lokaleregelgeving.overheid.nl/CVDR46699/1</t>
  </si>
  <si>
    <t>Texel</t>
  </si>
  <si>
    <t>Uitgeest</t>
  </si>
  <si>
    <t>Uithoorn</t>
  </si>
  <si>
    <t>Velsen</t>
  </si>
  <si>
    <t>http://lokaleregelgeving.overheid.nl/CVDR357775/1</t>
  </si>
  <si>
    <r>
      <rPr>
        <b/>
        <sz val="11"/>
        <color rgb="FFFF0000"/>
        <rFont val="Calibri"/>
        <scheme val="minor"/>
      </rPr>
      <t xml:space="preserve">APV
</t>
    </r>
    <r>
      <rPr>
        <b/>
        <sz val="11"/>
        <color rgb="FF000000"/>
        <rFont val="Calibri"/>
        <scheme val="minor"/>
      </rPr>
      <t xml:space="preserve">Artikel 2:15 Verbod gebruik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om met een metaaldetector, een gelijksoortig instrument of anderszins, metalen voorwerpen op te sporen in de </t>
    </r>
    <r>
      <rPr>
        <sz val="11"/>
        <color rgb="FFFF0000"/>
        <rFont val="Calibri"/>
        <scheme val="minor"/>
      </rPr>
      <t>deelgebieden Heerenduinen, Midden-Heerenduin en landgoed Duin- en Kruidberg van het Nationaal Park Zuid-Kennemerland en in het aangrenzend gebied zoals door het college aangewezen</t>
    </r>
    <r>
      <rPr>
        <sz val="11"/>
        <color rgb="FF000000"/>
        <rFont val="Calibri"/>
        <scheme val="minor"/>
      </rPr>
      <t xml:space="preserve">.
    2.
    Het college kan in bijzondere omstandigheden </t>
    </r>
    <r>
      <rPr>
        <sz val="11"/>
        <color rgb="FFFF0000"/>
        <rFont val="Calibri"/>
        <scheme val="minor"/>
      </rPr>
      <t xml:space="preserve">ontheffing verlenen </t>
    </r>
    <r>
      <rPr>
        <sz val="11"/>
        <color rgb="FF000000"/>
        <rFont val="Calibri"/>
        <scheme val="minor"/>
      </rPr>
      <t>van het in het eerste lid gestelde verbod aan het Explosieven Opruimings Commando van de Koninklijke Landmacht.</t>
    </r>
  </si>
  <si>
    <t>Waterland</t>
  </si>
  <si>
    <t>Weesp</t>
  </si>
  <si>
    <t>Wijdemeren</t>
  </si>
  <si>
    <t>Wormerland</t>
  </si>
  <si>
    <t>Zaanstad</t>
  </si>
  <si>
    <t>Zandvoort</t>
  </si>
  <si>
    <t>Almelo</t>
  </si>
  <si>
    <t>Borne</t>
  </si>
  <si>
    <t>Dalfsen</t>
  </si>
  <si>
    <t>Deventer</t>
  </si>
  <si>
    <t>Dinkelland</t>
  </si>
  <si>
    <t>Enschede</t>
  </si>
  <si>
    <t>http://lokaleregelgeving.overheid.nl/CVDR332923/6</t>
  </si>
  <si>
    <r>
      <rPr>
        <b/>
        <sz val="11"/>
        <color rgb="FFFF0000"/>
        <rFont val="Calibri"/>
        <scheme val="minor"/>
      </rPr>
      <t xml:space="preserve">APV
</t>
    </r>
    <r>
      <rPr>
        <b/>
        <sz val="11"/>
        <color rgb="FF000000"/>
        <rFont val="Calibri"/>
        <scheme val="minor"/>
      </rPr>
      <t xml:space="preserve">
Artikel 2:23.1 Opsporen, opgraven e.d. van explosief materiaal
</t>
    </r>
    <r>
      <rPr>
        <sz val="11"/>
        <color rgb="FF000000"/>
        <rFont val="Calibri"/>
        <scheme val="minor"/>
      </rPr>
      <t xml:space="preserve">
    1. Het is verboden met behulp van een </t>
    </r>
    <r>
      <rPr>
        <sz val="11"/>
        <color rgb="FFF79646"/>
        <rFont val="Calibri"/>
        <scheme val="minor"/>
      </rPr>
      <t xml:space="preserve">metaaldetector of een ander voorwerp </t>
    </r>
    <r>
      <rPr>
        <sz val="11"/>
        <color rgb="FFFF0000"/>
        <rFont val="Calibri"/>
        <scheme val="minor"/>
      </rPr>
      <t>explosief materiaal op te sporen,</t>
    </r>
    <r>
      <rPr>
        <sz val="11"/>
        <color rgb="FF000000"/>
        <rFont val="Calibri"/>
        <scheme val="minor"/>
      </rPr>
      <t xml:space="preserve"> dan wel explosief materiaal op te graven of uit de grond te verwijderen.
    2. Het college kan van het in het eerste lid gestelde verbod </t>
    </r>
    <r>
      <rPr>
        <sz val="11"/>
        <color rgb="FFFF0000"/>
        <rFont val="Calibri"/>
        <scheme val="minor"/>
      </rPr>
      <t xml:space="preserve">ontheffing verlenen.
</t>
    </r>
    <r>
      <rPr>
        <sz val="11"/>
        <color rgb="FF000000"/>
        <rFont val="Calibri"/>
        <scheme val="minor"/>
      </rPr>
      <t xml:space="preserve">
</t>
    </r>
    <r>
      <rPr>
        <b/>
        <sz val="11"/>
        <color rgb="FF000000"/>
        <rFont val="Calibri"/>
        <scheme val="minor"/>
      </rPr>
      <t xml:space="preserve">Artikel 2:23.2 Vervoer opsporing- of graafgereedschap e.d.
</t>
    </r>
    <r>
      <rPr>
        <sz val="11"/>
        <color rgb="FF000000"/>
        <rFont val="Calibri"/>
        <scheme val="minor"/>
      </rPr>
      <t xml:space="preserve">
    1. Het is verboden in door het college aangewezen gedeelten van de gemeente een metaaldetector of een ander voorwerp dat kan dienen tot het opsporen van metalen, te vervoeren of bij zich te hebben, dan wel in die gedeelten van de gemeente een voorwerp dat kan dienen tot het graven in de grond, </t>
    </r>
    <r>
      <rPr>
        <sz val="11"/>
        <color rgb="FFC00000"/>
        <rFont val="Calibri"/>
        <scheme val="minor"/>
      </rPr>
      <t xml:space="preserve">te vervoeren of bij zich te hebben.
</t>
    </r>
    <r>
      <rPr>
        <sz val="11"/>
        <color rgb="FF000000"/>
        <rFont val="Calibri"/>
        <scheme val="minor"/>
      </rPr>
      <t xml:space="preserve">
    2. Het in het eerste lid gestelde verbod geldt niet, indien de in dat lid bedoelde voorwerpen niet bestemd of gebruikt zijn voor het opsporen, opgraven of uit de grond verwijderen van explosief materiaal.
    3. Het in het eerste lid gestelde verbod geldt eveneens niet voor diegene aan wie het college een ontheffing heeft verleend als bedoeld in artikel 2.23.1, lid 2, binnen de grenzen van tijd en plaats zoals in die ontheffing zijn aangegeven.
    4. Het college kan van het in het eerste lid gestelde verbod ontheffing verlenen.
</t>
    </r>
  </si>
  <si>
    <t>Haaksbergen</t>
  </si>
  <si>
    <t>Hardenberg</t>
  </si>
  <si>
    <t>Hellendoorn</t>
  </si>
  <si>
    <t>Hengelo</t>
  </si>
  <si>
    <t>Hof van Twente</t>
  </si>
  <si>
    <t>Kampen</t>
  </si>
  <si>
    <t>Losser</t>
  </si>
  <si>
    <t>Oldenzaal</t>
  </si>
  <si>
    <t>Olst-Wijhe</t>
  </si>
  <si>
    <t>Ommen</t>
  </si>
  <si>
    <t>Raalte</t>
  </si>
  <si>
    <t>Rijssen-Holten</t>
  </si>
  <si>
    <t>Staphorst</t>
  </si>
  <si>
    <t>Steenwijkerland</t>
  </si>
  <si>
    <t>Tubbergen</t>
  </si>
  <si>
    <t>Twenterand</t>
  </si>
  <si>
    <t>Wierden</t>
  </si>
  <si>
    <t>Zwartewaterland</t>
  </si>
  <si>
    <t>Zwolle</t>
  </si>
  <si>
    <t>Amersfoort</t>
  </si>
  <si>
    <t>Baarn</t>
  </si>
  <si>
    <t>http://lokaleregelgeving.overheid.nl/CVDR243415/3</t>
  </si>
  <si>
    <r>
      <rPr>
        <b/>
        <sz val="11"/>
        <color rgb="FFFF0000"/>
        <rFont val="Calibri"/>
        <scheme val="minor"/>
      </rPr>
      <t xml:space="preserve">APV
</t>
    </r>
    <r>
      <rPr>
        <b/>
        <sz val="11"/>
        <color rgb="FF000000"/>
        <rFont val="Calibri"/>
        <scheme val="minor"/>
      </rPr>
      <t xml:space="preserve">Afdeling 10
Overige bepalingen
Artikel 5:38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anders dan met </t>
    </r>
    <r>
      <rPr>
        <sz val="11"/>
        <color rgb="FFFF0000"/>
        <rFont val="Calibri"/>
        <scheme val="minor"/>
      </rPr>
      <t xml:space="preserve">vergunning </t>
    </r>
    <r>
      <rPr>
        <sz val="11"/>
        <color rgb="FF000000"/>
        <rFont val="Calibri"/>
        <scheme val="minor"/>
      </rPr>
      <t>van het college met een metaaldetector te bevinden binnen door het college</t>
    </r>
    <r>
      <rPr>
        <sz val="11"/>
        <color rgb="FFFF0000"/>
        <rFont val="Calibri"/>
        <scheme val="minor"/>
      </rPr>
      <t xml:space="preserve"> aangewezen gebieden.
</t>
    </r>
    <r>
      <rPr>
        <sz val="11"/>
        <color rgb="FF000000"/>
        <rFont val="Calibri"/>
        <scheme val="minor"/>
      </rPr>
      <t xml:space="preserve">    2.
    Het bepaalde in het eerste lid is niet van toepassing op degene aan wie ingevolge artikel 40 van de Monumentenwet 1988 een opgravingsvergunning is verstrekt.</t>
    </r>
  </si>
  <si>
    <t>Bunnik</t>
  </si>
  <si>
    <t>http://lokaleregelgeving.overheid.nl/CVDR324693/1</t>
  </si>
  <si>
    <r>
      <rPr>
        <b/>
        <sz val="11"/>
        <color rgb="FFFF0000"/>
        <rFont val="Calibri"/>
        <scheme val="minor"/>
      </rPr>
      <t xml:space="preserve">Aanwijzingsbesluit
</t>
    </r>
    <r>
      <rPr>
        <b/>
        <sz val="11"/>
        <color rgb="FF000000"/>
        <rFont val="Calibri"/>
        <scheme val="minor"/>
      </rPr>
      <t xml:space="preserve">Artikel 5:38, eerste lid
</t>
    </r>
    <r>
      <rPr>
        <sz val="11"/>
        <color rgb="FF000000"/>
        <rFont val="Calibri"/>
        <scheme val="minor"/>
      </rPr>
      <t xml:space="preserve">
(Detectieverbod)
Het is </t>
    </r>
    <r>
      <rPr>
        <sz val="11"/>
        <color rgb="FFFF0000"/>
        <rFont val="Calibri"/>
        <scheme val="minor"/>
      </rPr>
      <t xml:space="preserve">verboden </t>
    </r>
    <r>
      <rPr>
        <sz val="11"/>
        <color rgb="FF000000"/>
        <rFont val="Calibri"/>
        <scheme val="minor"/>
      </rPr>
      <t xml:space="preserve">om zich, zonder </t>
    </r>
    <r>
      <rPr>
        <sz val="11"/>
        <color rgb="FFFF0000"/>
        <rFont val="Calibri"/>
        <scheme val="minor"/>
      </rPr>
      <t xml:space="preserve">vergunning </t>
    </r>
    <r>
      <rPr>
        <sz val="11"/>
        <color rgb="FF000000"/>
        <rFont val="Calibri"/>
        <scheme val="minor"/>
      </rPr>
      <t xml:space="preserve">van het college, met een metaaldetector te bevinden op een door het college </t>
    </r>
    <r>
      <rPr>
        <sz val="11"/>
        <color rgb="FFFF0000"/>
        <rFont val="Calibri"/>
        <scheme val="minor"/>
      </rPr>
      <t>aangewezen plaats</t>
    </r>
    <r>
      <rPr>
        <sz val="11"/>
        <color rgb="FF000000"/>
        <rFont val="Calibri"/>
        <scheme val="minor"/>
      </rPr>
      <t>.
Ter uitvoering van het bepaalde in artikel 5:38, eerste lid, van de APV is verboden om zich, zonder vergunning van het college, op het gebied rond Fort Vechten, zoals aangegeven op de bijlage 10,met een metaaldetector te bevinden.</t>
    </r>
  </si>
  <si>
    <t>http://lokaleregelgeving.overheid.nl/CVDR600086/1</t>
  </si>
  <si>
    <r>
      <rPr>
        <b/>
        <sz val="11"/>
        <color rgb="FFFF0000"/>
        <rFont val="Calibri"/>
        <scheme val="minor"/>
      </rPr>
      <t xml:space="preserve">APV
</t>
    </r>
    <r>
      <rPr>
        <b/>
        <sz val="11"/>
        <color rgb="FF000000"/>
        <rFont val="Calibri"/>
        <scheme val="minor"/>
      </rPr>
      <t xml:space="preserve">Afdeling 10 Detectieverbod
Artikel 5:38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om zich, zonder </t>
    </r>
    <r>
      <rPr>
        <sz val="11"/>
        <color rgb="FFFF0000"/>
        <rFont val="Calibri"/>
        <scheme val="minor"/>
      </rPr>
      <t xml:space="preserve">vergunning </t>
    </r>
    <r>
      <rPr>
        <sz val="11"/>
        <color rgb="FF000000"/>
        <rFont val="Calibri"/>
        <scheme val="minor"/>
      </rPr>
      <t xml:space="preserve">van het college, met een metaaldetector te bevinden op een door het college </t>
    </r>
    <r>
      <rPr>
        <sz val="11"/>
        <color rgb="FFFF0000"/>
        <rFont val="Calibri"/>
        <scheme val="minor"/>
      </rPr>
      <t>aangewezen plaat</t>
    </r>
    <r>
      <rPr>
        <sz val="11"/>
        <color rgb="FF000000"/>
        <rFont val="Calibri"/>
        <scheme val="minor"/>
      </rPr>
      <t>s.
2. Op de vergunning is paragraaf 4.1.3.3 van de Algemene wet bestuursrecht (positieve fictieve beschikking bij niet tijdig beslissen) van toepassing.</t>
    </r>
  </si>
  <si>
    <t>Bunschoten</t>
  </si>
  <si>
    <t>De Bilt</t>
  </si>
  <si>
    <t>De Ronde Venen</t>
  </si>
  <si>
    <t>Eemnes</t>
  </si>
  <si>
    <t>Houten</t>
  </si>
  <si>
    <t>http://lokaleregelgeving.overheid.nl/CVDR249789/4</t>
  </si>
  <si>
    <r>
      <rPr>
        <b/>
        <sz val="11"/>
        <color rgb="FFFF0000"/>
        <rFont val="Calibri"/>
        <scheme val="minor"/>
      </rPr>
      <t xml:space="preserve">APV
</t>
    </r>
    <r>
      <rPr>
        <b/>
        <sz val="11"/>
        <color rgb="FF000000"/>
        <rFont val="Calibri"/>
        <scheme val="minor"/>
      </rPr>
      <t xml:space="preserve">AFDELING 10 DETECTIEVERBOD
Artikel 5:38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door het college </t>
    </r>
    <r>
      <rPr>
        <sz val="11"/>
        <color rgb="FFFF0000"/>
        <rFont val="Calibri"/>
        <scheme val="minor"/>
      </rPr>
      <t>aangewezen terreinen</t>
    </r>
    <r>
      <rPr>
        <sz val="11"/>
        <color rgb="FF000000"/>
        <rFont val="Calibri"/>
        <scheme val="minor"/>
      </rPr>
      <t xml:space="preserve"> met een </t>
    </r>
    <r>
      <rPr>
        <sz val="11"/>
        <color rgb="FFC00000"/>
        <rFont val="Calibri"/>
        <scheme val="minor"/>
      </rPr>
      <t>detector</t>
    </r>
    <r>
      <rPr>
        <sz val="11"/>
        <color rgb="FF000000"/>
        <rFont val="Calibri"/>
        <scheme val="minor"/>
      </rPr>
      <t xml:space="preserve"> te zoeken naar voorwerpen.
    2.
    Het verbod in het eerste lid is niet van toepassing op degene aan wie ingevolge artikel 39 en 40 van de Monumentenwet 1988 een opgravingsvergunning is verstrekt.
</t>
    </r>
  </si>
  <si>
    <t>IJsselstein</t>
  </si>
  <si>
    <t>Leusden</t>
  </si>
  <si>
    <t>http://lokaleregelgeving.overheid.nl/CVDR653091/1</t>
  </si>
  <si>
    <t>09/01/2021
met terugwerkende kracht vanaf 01-12-2012</t>
  </si>
  <si>
    <t xml:space="preserve">Beleidsnota archeologie
</t>
  </si>
  <si>
    <t>http://lokaleregelgeving.overheid.nl/CVDR300776/2</t>
  </si>
  <si>
    <t>1-1-014</t>
  </si>
  <si>
    <t>Lopik</t>
  </si>
  <si>
    <t>Montfoort</t>
  </si>
  <si>
    <t>Nieuwegein</t>
  </si>
  <si>
    <t>http://lokaleregelgeving.overheid.nl/CVDR46249/2</t>
  </si>
  <si>
    <r>
      <rPr>
        <b/>
        <sz val="11"/>
        <color rgb="FFFF0000"/>
        <rFont val="Calibri"/>
        <scheme val="minor"/>
      </rPr>
      <t xml:space="preserve">Erfgoedverordening
</t>
    </r>
    <r>
      <rPr>
        <b/>
        <sz val="11"/>
        <color rgb="FF000000"/>
        <rFont val="Calibri"/>
        <scheme val="minor"/>
      </rPr>
      <t xml:space="preserve">
Artikel 16 Instandhoudingsbepaling
</t>
    </r>
    <r>
      <rPr>
        <sz val="11"/>
        <color rgb="FF000000"/>
        <rFont val="Calibri"/>
        <scheme val="minor"/>
      </rPr>
      <t xml:space="preserve">
    1.
    Het is verboden om:
a. in een </t>
    </r>
    <r>
      <rPr>
        <sz val="11"/>
        <color rgb="FFFF0000"/>
        <rFont val="Calibri"/>
        <scheme val="minor"/>
      </rPr>
      <t>archeologisch monument of een archeologisch verwachtingsgebied</t>
    </r>
    <r>
      <rPr>
        <sz val="11"/>
        <color rgb="FF000000"/>
        <rFont val="Calibri"/>
        <scheme val="minor"/>
      </rPr>
      <t xml:space="preserve"> de bodem te verstoren, behoudens archeologisch onderzoek door een daartoe gekwalificeerd archeoloog;
b. aanwezige (delen van) fundamenten of andere, met de archeologische structuren verband houdende zaken af te breken, te verplaatsen of in enig opzicht te wijzigen;
c. zich met een metaaldetector te bevinden op archeologische monumenten en op de terreinen, die door het college zijn aangegeven als terreinen met een metaaldetectorverbod.
    2.
    Het verbod in het eerste lid is niet van toepassing indien:
a. het een verstoring betreft van een archeologisch monument of archeologisch verwachtingsgebied als aangegeven op de gemeentelijke archeologische beleidskaart, en waarbij die verstoring plaatsvindt:
1º in een gebied aangeduid als AWG 2 en de verstoring niet dieper gaat dan 30 cm;
2 º in een gebied aangeduid als AWV 1 en de verstoring niet dieper gaat dan 30 cm -maaiveld;
3 º in een gebied aangeduid als AWV 2 en het te verstoren gebied kleiner is dan 500 m2 en de verstoring niet dieper gaat dan 30 cm - maaiveld;
4 º in een gebied aangeduid als AWV 3 en het te verstoren gebied kleiner is dan 2.500 m2 en de verstoring niet dieper gaat dan 150 cm - maaiveld;
5 º in een gebied aangeduid als AWV 4 en het te verstoren gebied kleiner is dan 2.500 m2 en de verstoring niet dieper gaat dan 300 cm - maaiveld;
6 º in een gebied aangeduid als AWV 5 en het te verstoren gebied kleiner is dan 5000 m2 en de verstoring niet dieper gaat dan 30 cm - maaiveld;
7 º in een gebied aangeduid als AWV 6 en het te verstoren gebied kleiner is dan 10.000 m2 en de verstoring niet dieper gaat dan 150 cm - maaiveld; met dien verstande dat er in gebieden met meerdere archeologische verwachtingsgebieden dan wel archeologische monumenten als uitgangspunt geldt de voorwaarden behorend bij het archeologisch monument of archeologisch verwachtingsgebied met de strengste onderzoekseis;
b. het een verstoring betreft van een archeologisch verwachtingsgebied als aangegeven op de Beleidseisenkaart bouwkavels Het Klooster, en waarbij die verstoring plaatsvindt:
1 º in zone 1 en de verstoring niet dieper gaat dan 0.7 m – NAP;
2 º in zone 2 en de verstoring niet dieper gaat dan 1.0 m – NAP;
3 º in zone 3 en de verstoring niet dieper gaat dan 1.2 m – NAP;
4 º in zone 4 en de verstoring niet dieper gaat dan 1.1 m – NAP;
5 º in zone 5 en de verstoring niet dieper gaat dan 1.5 m – NAP;
6 º in zone 6 en de verstoring niet dieper gaat dan 4.5 m – NAP;
7 º in zone 7 en de verstoring niet dieper gaat dan 1.9 m – NAP;
8 º in zone 8 en de verstoring niet dieper gaat dan 3.2 m – NAP; met dien verstande dat in gebieden met meerdere archeologische verwachtingsgebieden als uitgangspunt geldt de voorwaarden behorend bij het archeologisch verwachtingsgebied met de strengste onderzoekseis, en met dien verstande dat de onderlinge afstand tussen de funderingspalen minimaal 2.5 meter bedraagt en de effectieve grondroerende oppervlakte van de funderingspalen maximaal 5% van het plangebied bedraagt;
c. in het geldend bestemmingsplan bepalingen zijn opgenomen omtrent archeologische monumentenzorg met uitzondering van de volgende bestemmingsplannen:
1 º Batau-Zuid 2007 van de gemeente Nieuwegein, vastgesteld op 26 februari 2008;
2 º Bestemmingsplan Galecop van de gemeente Nieuwegein vastgesteld op 16 oktober 2008;
3 º Bestemmingsplan Het Klooster 2004 correctieve herziening, vastgesteld op 30 september 2009;
4 º Bestemmingsplan Het Klooster-Zuid, correctieve herziening, vastgesteld op 25 oktober 2006;
5 º Bestemmingsplan Jutphaas-Wijkersloot 2006 van de gemeente Nieuwegein, vastgesteld op 19 maart 2008;
6 º Bestemmingsplan Kom Vreeswijk 2008, vastgesteld op 27 november 2008;
7 º Bestemmingsplan Oudegein-Hoge Landen van de gemeente Nieuwegein, vastgesteld op 18 september 2008;
8 º Bestemmingsplan Plettenburg-De Wiers 2009, vastgesteld op 9 december 2010;
9 º Bestemmingsplan Zuilenstein-Huis de Geer van de gemeente Nieuwegein, vastgesteld op 12 december 2008.
d. sprake is van een activiteit als bedoeld in artikel 2.12, eerste en tweede lid, van de Wabo en hierin voorschriften zijn opgenomen omtrent archeologische monumentenzorg;
e. het college nadere regels stelt met betrekking tot de uitvoering van werkzaamheden die leiden tot een verstoring van een archeologisch monument of archeologisch verwachtingsgebied als aangegeven op de gemeentelijke archeologische beleidskaart of de Beleidseisenkaart bouwkavels Het Klooster;
f. een rapport is overgelegd waarin de archeologische waarde van het te verstoren terrein naar het oordeel van het bevoegd gezag in voldoende mate is vastgesteld en waaruit blijkt dat:
1 º het behoud van de archeologische waarden in voldoende mate kan worden geborgd; of
2 º de archeologische waarden door de verstoring niet onevenredig worden geschaad; of
3 º in het geheel geen archeologische waarden aanwezig zijn.
g. de werken of werkzaamheden betrekking hebben op normaal onderhoud, vervanging en beheer.</t>
    </r>
  </si>
  <si>
    <t>http://lokaleregelgeving.overheid.nl/CVDR289100/4</t>
  </si>
  <si>
    <t>http://lokaleregelgeving.overheid.nl/CVDR28338/3</t>
  </si>
  <si>
    <t>Oudewater</t>
  </si>
  <si>
    <t>http://lokaleregelgeving.overheid.nl/CVDR63318/1</t>
  </si>
  <si>
    <r>
      <rPr>
        <b/>
        <sz val="11"/>
        <color rgb="FFFF0000"/>
        <rFont val="Calibri"/>
        <scheme val="minor"/>
      </rPr>
      <t xml:space="preserve">Erfgoedverordening 
</t>
    </r>
    <r>
      <rPr>
        <b/>
        <sz val="11"/>
        <color rgb="FF000000"/>
        <rFont val="Calibri"/>
        <scheme val="minor"/>
      </rPr>
      <t xml:space="preserve">
Artikel 18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zonder </t>
    </r>
    <r>
      <rPr>
        <sz val="11"/>
        <color rgb="FFFF0000"/>
        <rFont val="Calibri"/>
        <scheme val="minor"/>
      </rPr>
      <t xml:space="preserve">vergunning </t>
    </r>
    <r>
      <rPr>
        <sz val="11"/>
        <color rgb="FF000000"/>
        <rFont val="Calibri"/>
        <scheme val="minor"/>
      </rPr>
      <t>van het college met een (</t>
    </r>
    <r>
      <rPr>
        <sz val="11"/>
        <color rgb="FFC00000"/>
        <rFont val="Calibri"/>
        <scheme val="minor"/>
      </rPr>
      <t>metaal</t>
    </r>
    <r>
      <rPr>
        <sz val="11"/>
        <color rgb="FF000000"/>
        <rFont val="Calibri"/>
        <scheme val="minor"/>
      </rPr>
      <t>)</t>
    </r>
    <r>
      <rPr>
        <sz val="11"/>
        <color rgb="FFC00000"/>
        <rFont val="Calibri"/>
        <scheme val="minor"/>
      </rPr>
      <t>detector</t>
    </r>
    <r>
      <rPr>
        <sz val="11"/>
        <color rgb="FF000000"/>
        <rFont val="Calibri"/>
        <scheme val="minor"/>
      </rPr>
      <t xml:space="preserve"> te bevinden op </t>
    </r>
    <r>
      <rPr>
        <sz val="11"/>
        <color rgb="FFFF0000"/>
        <rFont val="Calibri"/>
        <scheme val="minor"/>
      </rPr>
      <t xml:space="preserve">een terrein met een vastgestelde archeologische waarde of waarvoor een archeologische verwachting geldt.
</t>
    </r>
    <r>
      <rPr>
        <sz val="11"/>
        <color rgb="FF000000"/>
        <rFont val="Calibri"/>
        <scheme val="minor"/>
      </rPr>
      <t xml:space="preserve">
    2 Voor het verkrijgen van een in lid 1 bedoelde vergunning, gelden door het college nader vast te stellen indieningsvereisten en vergunningvoorwaarden.
    3 Het bepaalde in het eerste lid is niet van toepassing op degene aan wie ingevolge artikel 41 van de Monumentenwet 1988 een archeologisch onderzoek op de betreffende plek is toegestaan.
</t>
    </r>
    <r>
      <rPr>
        <b/>
        <sz val="11"/>
        <color rgb="FF000000"/>
        <rFont val="Calibri"/>
        <scheme val="minor"/>
      </rPr>
      <t xml:space="preserve">Artikel 19 Toevalsvondsten
</t>
    </r>
    <r>
      <rPr>
        <sz val="11"/>
        <color rgb="FF000000"/>
        <rFont val="Calibri"/>
        <scheme val="minor"/>
      </rPr>
      <t xml:space="preserve">
    1 In aanvulling op het bepaalde in de Wet op de Archeologische Monumentenzorg en de Monumen-tenwet 1988, is degene die anders dan bij het doen van opgravingen een voorwerp vindt waarvan hij weet, dan wel redelijkerwijs moet vermoeden dat het een archeologische waarde heeft, verplicht dit ook binnen twee werkdagen te melden bij de in artikel 23 genoemde toezichthouder.
    2 De in het eerste lid bedoelde vinder, dan wel de rechtmatige eigenaar, is gehouden het gevonden voorwerp gedurende zes maanden ter beschikking te houden of te stellen voor wetenschappelijk onderzoek.
</t>
    </r>
  </si>
  <si>
    <t>http://lokaleregelgeving.overheid.nl/CVDR190694/3</t>
  </si>
  <si>
    <r>
      <rPr>
        <b/>
        <sz val="11"/>
        <color theme="1"/>
        <rFont val="Calibri"/>
        <family val="2"/>
        <scheme val="minor"/>
      </rPr>
      <t>APV</t>
    </r>
    <r>
      <rPr>
        <sz val="11"/>
        <color theme="1"/>
        <rFont val="Calibri"/>
        <family val="2"/>
        <scheme val="minor"/>
      </rPr>
      <t xml:space="preserve">
</t>
    </r>
  </si>
  <si>
    <t>Renswoude</t>
  </si>
  <si>
    <t>Rhenen</t>
  </si>
  <si>
    <t>Soest</t>
  </si>
  <si>
    <t>Stichtse Vecht</t>
  </si>
  <si>
    <t>Utrechtse Heuvelrug</t>
  </si>
  <si>
    <t>Veenendaal</t>
  </si>
  <si>
    <t>Vianen</t>
  </si>
  <si>
    <t>Wijk bij Duurstede</t>
  </si>
  <si>
    <t>Woerden</t>
  </si>
  <si>
    <t>http://lokaleregelgeving.overheid.nl/CVDR385551/1</t>
  </si>
  <si>
    <r>
      <rPr>
        <b/>
        <sz val="11"/>
        <color rgb="FFFF0000"/>
        <rFont val="Calibri"/>
        <scheme val="minor"/>
      </rPr>
      <t xml:space="preserve">APV
</t>
    </r>
    <r>
      <rPr>
        <b/>
        <sz val="11"/>
        <color rgb="FF000000"/>
        <rFont val="Calibri"/>
        <scheme val="minor"/>
      </rPr>
      <t xml:space="preserve">Afdeling 10 Overige bepalingen
Artikel 5:38 Detectorverbod
</t>
    </r>
    <r>
      <rPr>
        <sz val="11"/>
        <color rgb="FF000000"/>
        <rFont val="Calibri"/>
        <scheme val="minor"/>
      </rPr>
      <t xml:space="preserve">
1. Het is ter bescherming van archeologische vondsten </t>
    </r>
    <r>
      <rPr>
        <sz val="11"/>
        <color rgb="FFFF0000"/>
        <rFont val="Calibri"/>
        <scheme val="minor"/>
      </rPr>
      <t xml:space="preserve">verboden </t>
    </r>
    <r>
      <rPr>
        <sz val="11"/>
        <color rgb="FF000000"/>
        <rFont val="Calibri"/>
        <scheme val="minor"/>
      </rPr>
      <t xml:space="preserve">op door het college </t>
    </r>
    <r>
      <rPr>
        <sz val="11"/>
        <color rgb="FFFF0000"/>
        <rFont val="Calibri"/>
        <scheme val="minor"/>
      </rPr>
      <t xml:space="preserve">aangewezen terreinen </t>
    </r>
    <r>
      <rPr>
        <sz val="11"/>
        <color rgb="FF000000"/>
        <rFont val="Calibri"/>
        <scheme val="minor"/>
      </rPr>
      <t xml:space="preserve">een </t>
    </r>
    <r>
      <rPr>
        <sz val="11"/>
        <color rgb="FFC00000"/>
        <rFont val="Calibri"/>
        <scheme val="minor"/>
      </rPr>
      <t>detector</t>
    </r>
    <r>
      <rPr>
        <sz val="11"/>
        <color rgb="FF000000"/>
        <rFont val="Calibri"/>
        <scheme val="minor"/>
      </rPr>
      <t xml:space="preserve"> te gebruiken.
2. Het college </t>
    </r>
    <r>
      <rPr>
        <sz val="11"/>
        <color rgb="FFFF0000"/>
        <rFont val="Calibri"/>
        <scheme val="minor"/>
      </rPr>
      <t>kan een ontheffing verlenen</t>
    </r>
    <r>
      <rPr>
        <sz val="11"/>
        <color rgb="FF000000"/>
        <rFont val="Calibri"/>
        <scheme val="minor"/>
      </rPr>
      <t xml:space="preserve"> van het in het eerste lid gestelde verbod.
3. Het bepaalde in het eerste lid is niet van toepassing op degene aan wie ingevolge artikel 41 van de Monumentenwet 1988 een archeologisch onderzoek op de betreffende plek is toegestaan.</t>
    </r>
  </si>
  <si>
    <t>http://lokaleregelgeving.overheid.nl/CVDR466087/1</t>
  </si>
  <si>
    <r>
      <rPr>
        <b/>
        <sz val="11"/>
        <color rgb="FFFF0000"/>
        <rFont val="Calibri"/>
        <scheme val="minor"/>
      </rPr>
      <t xml:space="preserve">Erfgoedverordening 
</t>
    </r>
    <r>
      <rPr>
        <b/>
        <sz val="11"/>
        <color rgb="FF000000"/>
        <rFont val="Calibri"/>
        <scheme val="minor"/>
      </rPr>
      <t xml:space="preserve">Artikel 18 Detectorverbod
</t>
    </r>
    <r>
      <rPr>
        <sz val="11"/>
        <color rgb="FF000000"/>
        <rFont val="Calibri"/>
        <scheme val="minor"/>
      </rPr>
      <t xml:space="preserve">
1. Het is ter bescherming van archeologische vondsten verboden om op gemeentelijke monumenten of archeologische (verwachtings-)gebieden een detector te gebruiken.
2. Het college kan een ontheffing verlenen van het in het eerste lid gestelde verbod.
3. Het bepaalde in het eerste lid is niet van toepassing indien de werkzaamheden worden uitgevoerd ten dienste van archeologisch onderzoek door een daartoe gekwalificeerd bedrijf</t>
    </r>
  </si>
  <si>
    <t>Woudenberg</t>
  </si>
  <si>
    <t>Zeist</t>
  </si>
  <si>
    <t>Borsele</t>
  </si>
  <si>
    <t>Goes</t>
  </si>
  <si>
    <t>http://lokaleregelgeving.overheid.nl/CVDR345028/1</t>
  </si>
  <si>
    <r>
      <rPr>
        <b/>
        <sz val="11"/>
        <color rgb="FFFF0000"/>
        <rFont val="Calibri"/>
        <scheme val="minor"/>
      </rPr>
      <t xml:space="preserve">APV
</t>
    </r>
    <r>
      <rPr>
        <b/>
        <sz val="11"/>
        <color rgb="FF000000"/>
        <rFont val="Calibri"/>
        <scheme val="minor"/>
      </rPr>
      <t xml:space="preserve">
Artikel 2:65A Detectorverbod
</t>
    </r>
    <r>
      <rPr>
        <sz val="11"/>
        <color rgb="FF000000"/>
        <rFont val="Calibri"/>
        <scheme val="minor"/>
      </rPr>
      <t xml:space="preserve">
    1. 1.Burgemeester en wethouders </t>
    </r>
    <r>
      <rPr>
        <sz val="11"/>
        <color rgb="FFFF0000"/>
        <rFont val="Calibri"/>
        <scheme val="minor"/>
      </rPr>
      <t>kunnen terreinen aanwijzen</t>
    </r>
    <r>
      <rPr>
        <sz val="11"/>
        <color rgb="FF000000"/>
        <rFont val="Calibri"/>
        <scheme val="minor"/>
      </rPr>
      <t xml:space="preserve"> waarvoor een detectorverbod geldt.
    2. Het is verboden zich anders dan met </t>
    </r>
    <r>
      <rPr>
        <sz val="11"/>
        <color rgb="FFFF0000"/>
        <rFont val="Calibri"/>
        <scheme val="minor"/>
      </rPr>
      <t xml:space="preserve">vergunning </t>
    </r>
    <r>
      <rPr>
        <sz val="11"/>
        <color rgb="FF000000"/>
        <rFont val="Calibri"/>
        <scheme val="minor"/>
      </rPr>
      <t xml:space="preserve">van burgemeester en wethouders, met een metaaldetector te bevinden op de in het eerste lid bedoelde terreinen.
    3. Het bepaalde in het tweede lid is niet van toepassing op degene wie ingevolge artikel 45 lid 1van de Monumentenwet 1988 een opgravingvergunning is verstrekt.
</t>
    </r>
  </si>
  <si>
    <t>Hulst</t>
  </si>
  <si>
    <t>Kapelle</t>
  </si>
  <si>
    <t>Middelburg</t>
  </si>
  <si>
    <t>Noord-Beveland</t>
  </si>
  <si>
    <t>http://lokaleregelgeving.overheid.nl/CVDR319777/2</t>
  </si>
  <si>
    <t>30-06-2016
met terugwerkende kracht vanaf 01-06-2014</t>
  </si>
  <si>
    <r>
      <rPr>
        <b/>
        <sz val="11"/>
        <color rgb="FFFF0000"/>
        <rFont val="Calibri"/>
        <scheme val="minor"/>
      </rPr>
      <t xml:space="preserve">APV
</t>
    </r>
    <r>
      <rPr>
        <b/>
        <sz val="11"/>
        <color rgb="FF000000"/>
        <rFont val="Calibri"/>
        <scheme val="minor"/>
      </rPr>
      <t xml:space="preserve">Afdeling 10. Gevonden voorwerpen
Artikel 5:38 Detectorverbod
</t>
    </r>
    <r>
      <rPr>
        <sz val="11"/>
        <color rgb="FF000000"/>
        <rFont val="Calibri"/>
        <scheme val="minor"/>
      </rPr>
      <t xml:space="preserve">
    1. </t>
    </r>
    <r>
      <rPr>
        <sz val="11"/>
        <color rgb="FFC00000"/>
        <rFont val="Calibri"/>
        <scheme val="minor"/>
      </rPr>
      <t xml:space="preserve">Het is verboden zich met een metaaldetector op een openbare plaats te bevinden.
</t>
    </r>
    <r>
      <rPr>
        <sz val="11"/>
        <color rgb="FF000000"/>
        <rFont val="Calibri"/>
        <scheme val="minor"/>
      </rPr>
      <t xml:space="preserve">
    2. Het college</t>
    </r>
    <r>
      <rPr>
        <sz val="11"/>
        <color rgb="FFFF0000"/>
        <rFont val="Calibri"/>
        <scheme val="minor"/>
      </rPr>
      <t xml:space="preserve"> kan ontheffing verlenen</t>
    </r>
    <r>
      <rPr>
        <sz val="11"/>
        <color rgb="FF000000"/>
        <rFont val="Calibri"/>
        <scheme val="minor"/>
      </rPr>
      <t xml:space="preserve"> van het in het eerste lid genoemde verbod.
    3. Het bepaalde in het eerste lid is niet van toepassing op degene aan wie ingevolge artikel 40 van de Monumentenwet 1988 een opgravingsvergunning is verstrekt.
</t>
    </r>
  </si>
  <si>
    <t>Reimerswaal</t>
  </si>
  <si>
    <t>http://lokaleregelgeving.overheid.nl/CVDR399263/1</t>
  </si>
  <si>
    <r>
      <rPr>
        <b/>
        <sz val="11"/>
        <color rgb="FFFF0000"/>
        <rFont val="Calibri"/>
        <scheme val="minor"/>
      </rPr>
      <t xml:space="preserve">APV
</t>
    </r>
    <r>
      <rPr>
        <b/>
        <sz val="11"/>
        <color rgb="FF000000"/>
        <rFont val="Calibri"/>
        <scheme val="minor"/>
      </rPr>
      <t xml:space="preserve">
Artikel 2:65b Detectorverbod
</t>
    </r>
    <r>
      <rPr>
        <sz val="11"/>
        <color rgb="FF000000"/>
        <rFont val="Calibri"/>
        <scheme val="minor"/>
      </rPr>
      <t xml:space="preserve">
    1. Het college </t>
    </r>
    <r>
      <rPr>
        <sz val="11"/>
        <color rgb="FFFF0000"/>
        <rFont val="Calibri"/>
        <scheme val="minor"/>
      </rPr>
      <t xml:space="preserve">kan terreinen aanwijzen </t>
    </r>
    <r>
      <rPr>
        <sz val="11"/>
        <color rgb="FF000000"/>
        <rFont val="Calibri"/>
        <scheme val="minor"/>
      </rPr>
      <t xml:space="preserve">waarvoor een detectorverbod geldt.
    2. Het is verboden zich anders dan met een </t>
    </r>
    <r>
      <rPr>
        <sz val="11"/>
        <color rgb="FFFF0000"/>
        <rFont val="Calibri"/>
        <scheme val="minor"/>
      </rPr>
      <t xml:space="preserve">vergunning </t>
    </r>
    <r>
      <rPr>
        <sz val="11"/>
        <color rgb="FF000000"/>
        <rFont val="Calibri"/>
        <scheme val="minor"/>
      </rPr>
      <t xml:space="preserve">van het college met een metaaldetector te bevinden op de op het eerste lid bedoelde terreinen.
    3. Het bepaalde in het eerste lid is niet van toepassing op degene aan wie ingevolge het bepaalde in artikel 39 van de Monumentenwet 1988 een opgravingsvergunning is verstrekt.
</t>
    </r>
  </si>
  <si>
    <t>Schouwen-Duiveland</t>
  </si>
  <si>
    <t>http://lokaleregelgeving.overheid.nl/CVDR386027/1</t>
  </si>
  <si>
    <r>
      <rPr>
        <b/>
        <sz val="11"/>
        <color rgb="FFFF0000"/>
        <rFont val="Calibri"/>
        <scheme val="minor"/>
      </rPr>
      <t xml:space="preserve">APV
</t>
    </r>
    <r>
      <rPr>
        <b/>
        <sz val="11"/>
        <color rgb="FF000000"/>
        <rFont val="Calibri"/>
        <scheme val="minor"/>
      </rPr>
      <t xml:space="preserve">
Artikel 2:47a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zonder </t>
    </r>
    <r>
      <rPr>
        <sz val="11"/>
        <color rgb="FFFF0000"/>
        <rFont val="Calibri"/>
        <scheme val="minor"/>
      </rPr>
      <t xml:space="preserve">vergunning </t>
    </r>
    <r>
      <rPr>
        <sz val="11"/>
        <color rgb="FF000000"/>
        <rFont val="Calibri"/>
        <scheme val="minor"/>
      </rPr>
      <t xml:space="preserve">van het college op het grondgebied van de gemeente te bevinden met een </t>
    </r>
    <r>
      <rPr>
        <sz val="11"/>
        <color rgb="FFC00000"/>
        <rFont val="Calibri"/>
        <scheme val="minor"/>
      </rPr>
      <t>metaaldetector</t>
    </r>
    <r>
      <rPr>
        <sz val="11"/>
        <color rgb="FF000000"/>
        <rFont val="Calibri"/>
        <scheme val="minor"/>
      </rPr>
      <t xml:space="preserve">, met het kennelijke doel die </t>
    </r>
    <r>
      <rPr>
        <sz val="11"/>
        <color rgb="FFC00000"/>
        <rFont val="Calibri"/>
        <scheme val="minor"/>
      </rPr>
      <t>detector</t>
    </r>
    <r>
      <rPr>
        <sz val="11"/>
        <color rgb="FF000000"/>
        <rFont val="Calibri"/>
        <scheme val="minor"/>
      </rPr>
      <t xml:space="preserve"> voor opgravingwerkzaamheden te gebruiken.
 </t>
    </r>
    <r>
      <rPr>
        <sz val="11"/>
        <color rgb="FF9BBB59"/>
        <rFont val="Calibri"/>
        <scheme val="minor"/>
      </rPr>
      <t xml:space="preserve">   2. Het verbod in het eerste lid is niet van toepassing op het met borden aangegeven strand tussen de strandovergangen “’t Oude Vuur” en “Brouwersdam 2”.
</t>
    </r>
    <r>
      <rPr>
        <sz val="11"/>
        <color rgb="FF000000"/>
        <rFont val="Calibri"/>
        <scheme val="minor"/>
      </rPr>
      <t xml:space="preserve">
    3. Het verbod in het eerste lid is eveneens niet van toepassing op degene aan wie ingevolge artikel 45 van de Monumentenwet 1988 een opgravingsvergunning is verstrekt.
</t>
    </r>
  </si>
  <si>
    <t>Sluis</t>
  </si>
  <si>
    <t>http://lokaleregelgeving.overheid.nl/CVDR396902/1</t>
  </si>
  <si>
    <r>
      <rPr>
        <b/>
        <sz val="11"/>
        <color rgb="FF000000"/>
        <rFont val="Calibri"/>
        <family val="2"/>
        <scheme val="minor"/>
      </rPr>
      <t xml:space="preserve">Verordening op de heffing en invordering van leges 2016 (tabel incluis)
1.9.9.14
</t>
    </r>
    <r>
      <rPr>
        <sz val="11"/>
        <color rgb="FF000000"/>
        <rFont val="Calibri"/>
        <family val="2"/>
        <scheme val="minor"/>
      </rPr>
      <t>tot het verkrijgen van een vergunning ontheffing als bedoeld in artikel 4.15c voor het werken met een metaaldetector.
€ 39,65, tarief 2015 + 1,25%</t>
    </r>
  </si>
  <si>
    <t>http://lokaleregelgeving.overheid.nl/CVDR395353/1</t>
  </si>
  <si>
    <r>
      <rPr>
        <b/>
        <sz val="11"/>
        <color rgb="FFFF0000"/>
        <rFont val="Calibri"/>
        <scheme val="minor"/>
      </rPr>
      <t xml:space="preserve">APV
</t>
    </r>
    <r>
      <rPr>
        <b/>
        <sz val="11"/>
        <color rgb="FF000000"/>
        <rFont val="Calibri"/>
        <scheme val="minor"/>
      </rPr>
      <t xml:space="preserve">
Artikel 4.15c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zonder </t>
    </r>
    <r>
      <rPr>
        <sz val="11"/>
        <color rgb="FFFF0000"/>
        <rFont val="Calibri"/>
        <scheme val="minor"/>
      </rPr>
      <t xml:space="preserve">ontheffing </t>
    </r>
    <r>
      <rPr>
        <sz val="11"/>
        <color rgb="FF000000"/>
        <rFont val="Calibri"/>
        <scheme val="minor"/>
      </rPr>
      <t xml:space="preserve">van de burgemeester op een openbare plaats een metaaldetector of enig ander voorwerp, bestemd voor het opsporen van wapens en munitie of munten en dergelijke te gebruiken of voor onmiddellijk gebruik voorhanden te hebben.
    2. De burgemeester kan ontheffing verlenen van het in het eerste lid gestelde verbod. De ontheffing kan worden geweigerd:
    a. in het belang van de openbare orde;
    b. in verband met de veiligheid van personen of goederen;
    c. ter bescherming van de woon- of leefomgeving;
    d. in belang bescherming archeologische waarde.
    3. De burgemeester kan algemene regels vaststellen op basis waarvan ontheffingen worden verleend als bedoeld in het tweede lid. Deze regels kunnen onder meer betrekking hebben op het aantal te verlenen ontheffingen (een maximumstelsel), de wijze waarop van de ontheffing gebruik wordt gemaakt en de eisen waaraan een ontheffinghouder moet voldoen.
    4. Het verbod in het eerste lid geldt niet voor degenen aan wie ingevolge artikel 45 van de Monumentenwet 1988 een opgravingsvergunning is verstrekt.
    5. Op de ontheffing is paragraaf 4.1.3.3. Awb (positieve fictieve beschikking bij niet tijdig beslissen) niet van toepassing.
</t>
    </r>
  </si>
  <si>
    <t>http://lokaleregelgeving.overheid.nl/CVDR321208/2</t>
  </si>
  <si>
    <r>
      <rPr>
        <b/>
        <sz val="11"/>
        <color rgb="FF000000"/>
        <rFont val="Calibri"/>
        <family val="2"/>
        <scheme val="minor"/>
      </rPr>
      <t xml:space="preserve">APV
Artikel 4.15c Detectieverbod
</t>
    </r>
    <r>
      <rPr>
        <sz val="11"/>
        <color rgb="FF000000"/>
        <rFont val="Calibri"/>
        <family val="2"/>
        <scheme val="minor"/>
      </rPr>
      <t xml:space="preserve">
    1. Het college kan delen van de gemeente aanwijzen waarvoor een detectieverbod geldt.
    2. Het is verboden zich anders dan met vergunning van het college met een metaaldetector te bevinden op de onder lid 1 bedoelde delen van de gemeente.
    3. Het college kan algemene regels vaststellen op basis waarvan vergunningen worden verleend als bedoeld in het tweede lid. Deze regels kunnen onder meer betrekking hebben op het aantal te verlenen vergunningen (een maximumstelsel), de wijze waarop van de vergunning gebruik wordt gemaakt en de eisen waaraan een vergunninghouder moet voldoen.
    4. Het bepaalde in het tweede lid is niet van toepassing op degene aan wie ingevolge artikel 40 van de Monumentenwet 1988 een opgravingsvergunning is verstrekt.
    5. Op de vergunning is paragraaf 4.1.3.3 Awb (positieve fictieve beschikking bij niet tijdig beslissen) niet van toepassing.
</t>
    </r>
  </si>
  <si>
    <t>Terneuzen</t>
  </si>
  <si>
    <t>Tholen</t>
  </si>
  <si>
    <t>Veere</t>
  </si>
  <si>
    <t>Vlissingen</t>
  </si>
  <si>
    <t>Alblasserdam</t>
  </si>
  <si>
    <t>Albrandswaard</t>
  </si>
  <si>
    <t>Alphen aan den Rijn</t>
  </si>
  <si>
    <t>Barendrecht</t>
  </si>
  <si>
    <t>Binnenmaas</t>
  </si>
  <si>
    <t>Bodegraven-Reeuwijk</t>
  </si>
  <si>
    <t>http://lokaleregelgeving.overheid.nl/CVDR436906/6</t>
  </si>
  <si>
    <r>
      <rPr>
        <b/>
        <sz val="11"/>
        <color rgb="FFFF0000"/>
        <rFont val="Calibri"/>
        <scheme val="minor"/>
      </rPr>
      <t xml:space="preserve">APV
</t>
    </r>
    <r>
      <rPr>
        <b/>
        <sz val="11"/>
        <color rgb="FF000000"/>
        <rFont val="Calibri"/>
        <scheme val="minor"/>
      </rPr>
      <t xml:space="preserve">
Artikel 4:6B Detectorverbod
</t>
    </r>
    <r>
      <rPr>
        <sz val="11"/>
        <color rgb="FF000000"/>
        <rFont val="Calibri"/>
        <scheme val="minor"/>
      </rPr>
      <t xml:space="preserve">
    1. Het college</t>
    </r>
    <r>
      <rPr>
        <sz val="11"/>
        <color rgb="FFFF0000"/>
        <rFont val="Calibri"/>
        <scheme val="minor"/>
      </rPr>
      <t xml:space="preserve"> kan terreinen aanwijzen</t>
    </r>
    <r>
      <rPr>
        <sz val="11"/>
        <color rgb="FF000000"/>
        <rFont val="Calibri"/>
        <scheme val="minor"/>
      </rPr>
      <t xml:space="preserve"> waarvoor een detectorverbod geldt.
    2. Het is verboden zich anders dan met </t>
    </r>
    <r>
      <rPr>
        <sz val="11"/>
        <color rgb="FFFF0000"/>
        <rFont val="Calibri"/>
        <scheme val="minor"/>
      </rPr>
      <t xml:space="preserve">vergunning </t>
    </r>
    <r>
      <rPr>
        <sz val="11"/>
        <color rgb="FF000000"/>
        <rFont val="Calibri"/>
        <scheme val="minor"/>
      </rPr>
      <t xml:space="preserve">van het college, met een metaaldetector te bevinden, op de in het eerste lid bedoelde terreinen.
    3. Het bepaalde in het tweede lid is niet van toepassing op degene aan wie ingevolge artikel 40 van de Monumentenwet 1998 een opgravingsvergunning is verstrekt.
</t>
    </r>
  </si>
  <si>
    <t>Brielle</t>
  </si>
  <si>
    <t>Capelle aan den IJssel</t>
  </si>
  <si>
    <t>Cromstrijen</t>
  </si>
  <si>
    <t>Delft</t>
  </si>
  <si>
    <t>Dordrecht</t>
  </si>
  <si>
    <t>Giessenlanden</t>
  </si>
  <si>
    <t>Goeree-Overflakkee</t>
  </si>
  <si>
    <t>Gorinchem</t>
  </si>
  <si>
    <t>Gouda</t>
  </si>
  <si>
    <t>Hardinxveld-Giessendam</t>
  </si>
  <si>
    <t>Hellevoetsluis</t>
  </si>
  <si>
    <t>Hendrik-Ido-Ambacht</t>
  </si>
  <si>
    <t>Hillegom</t>
  </si>
  <si>
    <t>Kaag en Braassem</t>
  </si>
  <si>
    <t>Katwijk</t>
  </si>
  <si>
    <t>http://lokaleregelgeving.overheid.nl/CVDR117533/22</t>
  </si>
  <si>
    <r>
      <rPr>
        <b/>
        <sz val="11"/>
        <color rgb="FFFF0000"/>
        <rFont val="Calibri"/>
        <scheme val="minor"/>
      </rPr>
      <t xml:space="preserve">Aanwijzingsbesluiten APV 2014
</t>
    </r>
    <r>
      <rPr>
        <b/>
        <sz val="11"/>
        <color rgb="FF000000"/>
        <rFont val="Calibri"/>
        <scheme val="minor"/>
      </rPr>
      <t>Artikel 5:61</t>
    </r>
    <r>
      <rPr>
        <sz val="11"/>
        <color rgb="FF000000"/>
        <rFont val="Calibri"/>
        <scheme val="minor"/>
      </rPr>
      <t xml:space="preserve"> Verbod metaaldetector
1.Het is </t>
    </r>
    <r>
      <rPr>
        <sz val="11"/>
        <color rgb="FFFF0000"/>
        <rFont val="Calibri"/>
        <scheme val="minor"/>
      </rPr>
      <t xml:space="preserve">verboden </t>
    </r>
    <r>
      <rPr>
        <sz val="11"/>
        <color rgb="FF000000"/>
        <rFont val="Calibri"/>
        <scheme val="minor"/>
      </rPr>
      <t xml:space="preserve">in een daartoe door de burgemeester </t>
    </r>
    <r>
      <rPr>
        <sz val="11"/>
        <color rgb="FFFF0000"/>
        <rFont val="Calibri"/>
        <scheme val="minor"/>
      </rPr>
      <t xml:space="preserve">aangewezen gebied </t>
    </r>
    <r>
      <rPr>
        <sz val="11"/>
        <color rgb="FF000000"/>
        <rFont val="Calibri"/>
        <scheme val="minor"/>
      </rPr>
      <t xml:space="preserve">een metaaldetector of enig ander voorwerp, kennelijk bedoeld voor het opsporen van explosieven , wapens, munitie en dergelijke, te gebruiken of voor gebruik voorhanden te hebben.
2.De burgemeester </t>
    </r>
    <r>
      <rPr>
        <sz val="11"/>
        <color rgb="FFFF0000"/>
        <rFont val="Calibri"/>
        <scheme val="minor"/>
      </rPr>
      <t xml:space="preserve">kan ontheffing verlenen </t>
    </r>
    <r>
      <rPr>
        <sz val="11"/>
        <color rgb="FF000000"/>
        <rFont val="Calibri"/>
        <scheme val="minor"/>
      </rPr>
      <t>van het in het eerste gestelde verbod. De ontheffing kan worden geweigerd:
a.in het belang van de openbare orde;
b.in verband met de veiligheid van personen of goederen;
c.ter bescherming van de woon- of leefomgeving.
3.Het verbod in het eerste lid geldt niet voor politie, het Explosieven Opruimings Commando (EOC) van het Ministerie van Defensie, voor de door het EOC aangewezen bedrijven en voor zover in het daarin geregelde
onderwerp wordt voorzien bij of krachtens de Beoordelingsrichtlijn Conventionele Explosieven (BRL-OCE).</t>
    </r>
  </si>
  <si>
    <t>http://lokaleregelgeving.overheid.nl/CVDR333496/2</t>
  </si>
  <si>
    <r>
      <rPr>
        <b/>
        <sz val="11"/>
        <color rgb="FFFF0000"/>
        <rFont val="Calibri"/>
        <scheme val="minor"/>
      </rPr>
      <t xml:space="preserve">APV
</t>
    </r>
    <r>
      <rPr>
        <b/>
        <sz val="11"/>
        <color rgb="FF000000"/>
        <rFont val="Calibri"/>
        <scheme val="minor"/>
      </rPr>
      <t xml:space="preserve">Afdeling 12 Voorwerpen bedoeld voor het opsporen van explosieven, wapens en munitie
Artikel 5:61 Verbod metaaldetector
</t>
    </r>
    <r>
      <rPr>
        <sz val="11"/>
        <color rgb="FF000000"/>
        <rFont val="Calibri"/>
        <scheme val="minor"/>
      </rPr>
      <t xml:space="preserve">
    1. Het is verboden in een daartoe door de burgemeester aangewezen gebied een metaaldetector of enig ander voorwerp, kennelijk bedoeld voor het opsporen van </t>
    </r>
    <r>
      <rPr>
        <sz val="11"/>
        <color rgb="FFFF0000"/>
        <rFont val="Calibri"/>
        <scheme val="minor"/>
      </rPr>
      <t>explosieven , wapens, munitie en dergelijke</t>
    </r>
    <r>
      <rPr>
        <sz val="11"/>
        <color rgb="FF000000"/>
        <rFont val="Calibri"/>
        <scheme val="minor"/>
      </rPr>
      <t xml:space="preserve">, te gebruiken of voor gebruik voorhanden te hebben.
    2. De burgemeester kan ontheffing verlenen van het in het eerste gestelde verbod. De ontheffing kan worden geweigerd:
        a.
        in het belang van de openbare orde;
        b.
        in verband met de veiligheid van personen of goederen;
        c.
        ter bescherming van de woon- of leefomgeving.
    3. Het verbod in het eerste lid geldt niet voor politie, het Explosieven Opruimings Commando (EOC) van het Ministerie van Defensie, voor de door het EOC aangewezen bedrijven en voor zover in het daarin geregeld onderwerp wordt voorzien bij of krachtens de Beoordelingsrichtlijn Conventionele Explosieven (BRL-OCE).
</t>
    </r>
  </si>
  <si>
    <t>Korendijk</t>
  </si>
  <si>
    <t>Krimpen aan den IJssel</t>
  </si>
  <si>
    <t>Krimpenerwaard</t>
  </si>
  <si>
    <t>Lansingerland</t>
  </si>
  <si>
    <t>Leerdam</t>
  </si>
  <si>
    <t>Leiden</t>
  </si>
  <si>
    <t>http://lokaleregelgeving.overheid.nl/CVDR386096/1</t>
  </si>
  <si>
    <r>
      <rPr>
        <b/>
        <sz val="11"/>
        <color rgb="FFFF0000"/>
        <rFont val="Calibri"/>
        <scheme val="minor"/>
      </rPr>
      <t xml:space="preserve">APV
</t>
    </r>
    <r>
      <rPr>
        <b/>
        <sz val="11"/>
        <color rgb="FF000000"/>
        <rFont val="Calibri"/>
        <scheme val="minor"/>
      </rPr>
      <t xml:space="preserve">Afdeling 10 Bescherming archeologische schatten
Artikel 5:38 Detectorverbod
</t>
    </r>
    <r>
      <rPr>
        <sz val="11"/>
        <color rgb="FF000000"/>
        <rFont val="Calibri"/>
        <scheme val="minor"/>
      </rPr>
      <t xml:space="preserve">
    1. Het college </t>
    </r>
    <r>
      <rPr>
        <sz val="11"/>
        <color rgb="FFFF0000"/>
        <rFont val="Calibri"/>
        <scheme val="minor"/>
      </rPr>
      <t>kan gebieden aanwijzen</t>
    </r>
    <r>
      <rPr>
        <sz val="11"/>
        <color rgb="FF000000"/>
        <rFont val="Calibri"/>
        <scheme val="minor"/>
      </rPr>
      <t xml:space="preserve"> waarop het verboden is zich met een metaaldetector te bevinden.
    2. Het college </t>
    </r>
    <r>
      <rPr>
        <sz val="11"/>
        <color rgb="FFFF0000"/>
        <rFont val="Calibri"/>
        <scheme val="minor"/>
      </rPr>
      <t>kan ontheffing verlenen</t>
    </r>
    <r>
      <rPr>
        <sz val="11"/>
        <color rgb="FF000000"/>
        <rFont val="Calibri"/>
        <scheme val="minor"/>
      </rPr>
      <t xml:space="preserve"> van het in lid 1 bedoelde verbod.
    3. Het bepaalde in het eerste lid is niet van toepassing op degenen aan wie ingevolge artikel 39 van de Monumentenwet 1988 een opgravingsvergunning is verstrekt.
</t>
    </r>
  </si>
  <si>
    <t>Leiderdorp</t>
  </si>
  <si>
    <t>Leidschendam-Voorburg</t>
  </si>
  <si>
    <t>http://lokaleregelgeving.overheid.nl/CVDR33359/10</t>
  </si>
  <si>
    <r>
      <rPr>
        <b/>
        <sz val="11"/>
        <color rgb="FFFF0000"/>
        <rFont val="Calibri"/>
        <scheme val="minor"/>
      </rPr>
      <t xml:space="preserve">APV
</t>
    </r>
    <r>
      <rPr>
        <b/>
        <sz val="11"/>
        <color rgb="FF000000"/>
        <rFont val="Calibri"/>
        <scheme val="minor"/>
      </rPr>
      <t xml:space="preserve">Afdeling 6. Bescherming cultureel erfgoed
Artikel 4:20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zonder </t>
    </r>
    <r>
      <rPr>
        <sz val="11"/>
        <color rgb="FFFF0000"/>
        <rFont val="Calibri"/>
        <scheme val="minor"/>
      </rPr>
      <t xml:space="preserve">vergunning </t>
    </r>
    <r>
      <rPr>
        <sz val="11"/>
        <color rgb="FF000000"/>
        <rFont val="Calibri"/>
        <scheme val="minor"/>
      </rPr>
      <t xml:space="preserve">van het college op door het college </t>
    </r>
    <r>
      <rPr>
        <sz val="11"/>
        <color rgb="FFFF0000"/>
        <rFont val="Calibri"/>
        <scheme val="minor"/>
      </rPr>
      <t xml:space="preserve">aangewezen terreinen </t>
    </r>
    <r>
      <rPr>
        <sz val="11"/>
        <color rgb="FF000000"/>
        <rFont val="Calibri"/>
        <scheme val="minor"/>
      </rPr>
      <t xml:space="preserve">zich met een metaaldetector te bevinden.
    2. Het verbod van het eerste lid geldt niet voor degene aan wie een opgravingsvergunning is verstrekt als bedoeld in artikel 45 van de Monumentenwet 1988.
</t>
    </r>
  </si>
  <si>
    <t>Lisse</t>
  </si>
  <si>
    <t>Maassluis</t>
  </si>
  <si>
    <t>Midden-Delfland</t>
  </si>
  <si>
    <t>Molenwaard</t>
  </si>
  <si>
    <t>Nieuwkoop</t>
  </si>
  <si>
    <t>Nissewaard</t>
  </si>
  <si>
    <t>Noordwijk</t>
  </si>
  <si>
    <t>Noordwijkerhout</t>
  </si>
  <si>
    <t>Oegstgeest</t>
  </si>
  <si>
    <t>Oud-Beijerland</t>
  </si>
  <si>
    <t>Papendrecht</t>
  </si>
  <si>
    <t>Pijnacker-Nootdorp</t>
  </si>
  <si>
    <t>Ridderkerk</t>
  </si>
  <si>
    <t>Rijswijk</t>
  </si>
  <si>
    <t>Rotterdam</t>
  </si>
  <si>
    <t>Schiedam</t>
  </si>
  <si>
    <t>s-Gravenhage</t>
  </si>
  <si>
    <t>Sliedrecht</t>
  </si>
  <si>
    <t>Strijen</t>
  </si>
  <si>
    <t>Teylingen</t>
  </si>
  <si>
    <t>Vlaardingen</t>
  </si>
  <si>
    <t>Voorschoten</t>
  </si>
  <si>
    <t>Waddinxveen</t>
  </si>
  <si>
    <t>Wassenaar</t>
  </si>
  <si>
    <t>Westland</t>
  </si>
  <si>
    <t>http://lokaleregelgeving.overheid.nl/CVDR350626/1</t>
  </si>
  <si>
    <r>
      <rPr>
        <b/>
        <sz val="11"/>
        <color rgb="FFFF0000"/>
        <rFont val="Calibri"/>
        <scheme val="minor"/>
      </rPr>
      <t xml:space="preserve">APV
</t>
    </r>
    <r>
      <rPr>
        <b/>
        <sz val="11"/>
        <color rgb="FF000000"/>
        <rFont val="Calibri"/>
        <scheme val="minor"/>
      </rPr>
      <t xml:space="preserve">Afdeling 13: Zoeken van blindgangers, munitie, explosieven en wapens
Artikel 5:70 Verbod op detectieapparatuur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een metaaldetector of enig ander detectievoorwerp te hebben dan wel te gebruiken in de door de burgemeester </t>
    </r>
    <r>
      <rPr>
        <sz val="11"/>
        <color rgb="FFFF0000"/>
        <rFont val="Calibri"/>
        <scheme val="minor"/>
      </rPr>
      <t xml:space="preserve">aangewezen gebieden.
</t>
    </r>
    <r>
      <rPr>
        <sz val="11"/>
        <color rgb="FF000000"/>
        <rFont val="Calibri"/>
        <scheme val="minor"/>
      </rPr>
      <t xml:space="preserve">
    2. De burgemeester </t>
    </r>
    <r>
      <rPr>
        <sz val="11"/>
        <color rgb="FFFF0000"/>
        <rFont val="Calibri"/>
        <scheme val="minor"/>
      </rPr>
      <t>kan ontheffing verlenen</t>
    </r>
    <r>
      <rPr>
        <sz val="11"/>
        <color rgb="FF000000"/>
        <rFont val="Calibri"/>
        <scheme val="minor"/>
      </rPr>
      <t xml:space="preserve"> van het in het eerste lid gestelde verbod.
    3. Onverminderd artikel 1:8 kan de burgemeester de ontheffing weigeren, indien naar zijn oordeel moet worden aangenomen dat de woon- en leefomgeving op ontoelaatbare wijze nadelig wordt beïnvloed.
    4. Het verbod in het eerste lid geldt niet voor zover in het daarin geregelde onderwerp wordt voorzien bij of krachtens de Beoordelingsrichtlijn Conventionele Explosieven (BRL-OCE).
</t>
    </r>
  </si>
  <si>
    <t>http://lokaleregelgeving.overheid.nl/CVDR55406/1</t>
  </si>
  <si>
    <r>
      <rPr>
        <sz val="11"/>
        <color rgb="FFFF0000"/>
        <rFont val="Calibri"/>
        <scheme val="minor"/>
      </rPr>
      <t xml:space="preserve">Aanwijzing
</t>
    </r>
    <r>
      <rPr>
        <sz val="11"/>
        <color rgb="FF000000"/>
        <rFont val="Calibri"/>
        <scheme val="minor"/>
      </rPr>
      <t xml:space="preserve">Intitulé
Aanwijzing van gebieden waarin het gebruik van metaaldetectoren is verboden
De burgemeester van Westland;
Gelet op het bepaalde in artikel 5.10.1 van de Algemene Plaatselijke Verordening Westland 2007 dat luidt:
    1.
    Het is verboden in daartoe door de burgemeester aangewezen gebieden een metaaldetector of enig ander voorwerp, kennelijk bedoeld voor het opsporen van explosieven, wapens, munitie en dergelijke, te gebruiken of voor gebruik voorhanden te hebben.
    2.
    De burgemeester kan ontheffing verlenen van het in het eerste lid gestelde verbod. De ontheffing kan worden geweigerd: a. in het belang van de openbare orde; b. in verband met de veiligheid van personen of goederen; c. ter bescherming van de woon- of leefomgeving.
    3.
    Het verbod in het eerste lid geldt niet voorzover in het daarin geregelde onderwerp wordt voorzien bij of krachtens de Beoordelingsrichtlijn Conventionele Explosieven (BRL-OCE).
Besluit:
De gebieden die zijn gemarkeerd op de bijgevoegde kaart aan te wijzen als gebieden waarbinnen het verbod zoals gesteld in artikel 5.10.1, lid 1 van de Algemene Plaatselijke Verordening Westland 2007 geldt.
</t>
    </r>
  </si>
  <si>
    <t>Westvoorne</t>
  </si>
  <si>
    <t xml:space="preserve">http://lokaleregelgeving.overheid.nl/CVDR386341/1
</t>
  </si>
  <si>
    <r>
      <rPr>
        <b/>
        <sz val="11"/>
        <color rgb="FFFF0000"/>
        <rFont val="Calibri"/>
        <scheme val="minor"/>
      </rPr>
      <t xml:space="preserve">APV
</t>
    </r>
    <r>
      <rPr>
        <b/>
        <sz val="11"/>
        <color rgb="FF000000"/>
        <rFont val="Calibri"/>
        <scheme val="minor"/>
      </rPr>
      <t xml:space="preserve">Afdeling 10 Detectoren
Artikel 5:38 Detectorverbod
</t>
    </r>
    <r>
      <rPr>
        <sz val="11"/>
        <color rgb="FF000000"/>
        <rFont val="Calibri"/>
        <scheme val="minor"/>
      </rPr>
      <t xml:space="preserve">
    1. Het college </t>
    </r>
    <r>
      <rPr>
        <sz val="11"/>
        <color rgb="FFFF0000"/>
        <rFont val="Calibri"/>
        <scheme val="minor"/>
      </rPr>
      <t>kan terreinen aanwijzen</t>
    </r>
    <r>
      <rPr>
        <sz val="11"/>
        <color rgb="FF000000"/>
        <rFont val="Calibri"/>
        <scheme val="minor"/>
      </rPr>
      <t xml:space="preserve"> waarvoor een detectorverbod geldt.
    2. Het is verboden zich anders dan met </t>
    </r>
    <r>
      <rPr>
        <sz val="11"/>
        <color rgb="FFFF0000"/>
        <rFont val="Calibri"/>
        <scheme val="minor"/>
      </rPr>
      <t xml:space="preserve">vergunning </t>
    </r>
    <r>
      <rPr>
        <sz val="11"/>
        <color rgb="FF000000"/>
        <rFont val="Calibri"/>
        <scheme val="minor"/>
      </rPr>
      <t xml:space="preserve">van het college, met een metaaldetector te bevinden op de onder lid 1 bedoelde terreinen.
    3. Het bepaalde in het tweede lid is niet van toepassing op degene aan wie ingevolge artikel 39 van de Monumentenwet 1988 een opgravingsvergunning is verstrekt.
</t>
    </r>
  </si>
  <si>
    <t>http://lokaleregelgeving.overheid.nl/CVDR366601/1</t>
  </si>
  <si>
    <t>Zederik</t>
  </si>
  <si>
    <t>Zoetermeer</t>
  </si>
  <si>
    <t>Zoeterwoude</t>
  </si>
  <si>
    <t>Zuidplas</t>
  </si>
  <si>
    <t>Zwijndrecht</t>
  </si>
  <si>
    <t>GM1680</t>
  </si>
  <si>
    <t>PV22</t>
  </si>
  <si>
    <t>GM0106</t>
  </si>
  <si>
    <t>GM1681</t>
  </si>
  <si>
    <t>GM0109</t>
  </si>
  <si>
    <t>GM1690</t>
  </si>
  <si>
    <t>GM0114</t>
  </si>
  <si>
    <t>GM0118</t>
  </si>
  <si>
    <t>GM0119</t>
  </si>
  <si>
    <t>GM1731</t>
  </si>
  <si>
    <t>GM1699</t>
  </si>
  <si>
    <t>http://lokaleregelgeving.overheid.nl/CVDR392430/3</t>
  </si>
  <si>
    <r>
      <rPr>
        <b/>
        <sz val="11"/>
        <color rgb="FFFF0000"/>
        <rFont val="Calibri"/>
        <scheme val="minor"/>
      </rPr>
      <t xml:space="preserve">APV
</t>
    </r>
    <r>
      <rPr>
        <b/>
        <sz val="11"/>
        <color rgb="FF000000"/>
        <rFont val="Calibri"/>
        <scheme val="minor"/>
      </rPr>
      <t xml:space="preserve">Afdeling 10. DETECTORVERBOD
Artikel 5:38 Mijndetector e.d.
</t>
    </r>
    <r>
      <rPr>
        <sz val="11"/>
        <color rgb="FF000000"/>
        <rFont val="Calibri"/>
        <scheme val="minor"/>
      </rPr>
      <t xml:space="preserve">
Het is binnen nader door de burgemeester</t>
    </r>
    <r>
      <rPr>
        <sz val="11"/>
        <color rgb="FFFF0000"/>
        <rFont val="Calibri"/>
        <scheme val="minor"/>
      </rPr>
      <t xml:space="preserve"> aan te wijzen gebieden</t>
    </r>
    <r>
      <rPr>
        <sz val="11"/>
        <color rgb="FF000000"/>
        <rFont val="Calibri"/>
        <scheme val="minor"/>
      </rPr>
      <t xml:space="preserve"> in de gemeente </t>
    </r>
    <r>
      <rPr>
        <sz val="11"/>
        <color rgb="FFFF0000"/>
        <rFont val="Calibri"/>
        <scheme val="minor"/>
      </rPr>
      <t xml:space="preserve">verboden </t>
    </r>
    <r>
      <rPr>
        <sz val="11"/>
        <color rgb="FF000000"/>
        <rFont val="Calibri"/>
        <scheme val="minor"/>
      </rPr>
      <t>op de openbare weg of enige voor het publiek toegankelijke plaats een mijndetector, een metaaldetector of enig ander voorwerp kennelijk bedoeld voor het opsporen van explosieven, metalen voorwerpen en dergelijke bij zich te hebben.</t>
    </r>
  </si>
  <si>
    <t>GM1730</t>
  </si>
  <si>
    <t>GM1701</t>
  </si>
  <si>
    <t>GM0034</t>
  </si>
  <si>
    <t>PV24</t>
  </si>
  <si>
    <t>GM0303</t>
  </si>
  <si>
    <t>GM0995</t>
  </si>
  <si>
    <t>GM0171</t>
  </si>
  <si>
    <t>GM0184</t>
  </si>
  <si>
    <t>GM0050</t>
  </si>
  <si>
    <t>GM0059</t>
  </si>
  <si>
    <t>PV21</t>
  </si>
  <si>
    <t>GM0060</t>
  </si>
  <si>
    <t>GM1891</t>
  </si>
  <si>
    <t>GM1940</t>
  </si>
  <si>
    <t>GM0072</t>
  </si>
  <si>
    <t>GM0074</t>
  </si>
  <si>
    <t>GM0080</t>
  </si>
  <si>
    <t>GM1970</t>
  </si>
  <si>
    <t>Noardeast-Fryslân</t>
  </si>
  <si>
    <t>GM0085</t>
  </si>
  <si>
    <t>GM0086</t>
  </si>
  <si>
    <t>GM0088</t>
  </si>
  <si>
    <t>GM0090</t>
  </si>
  <si>
    <t>GM1900</t>
  </si>
  <si>
    <t>GM0093</t>
  </si>
  <si>
    <t>GM0737</t>
  </si>
  <si>
    <t>GM0096</t>
  </si>
  <si>
    <t>GM1949</t>
  </si>
  <si>
    <t>Waadhoeke</t>
  </si>
  <si>
    <t>GM0098</t>
  </si>
  <si>
    <t>GM0197</t>
  </si>
  <si>
    <t>PV25</t>
  </si>
  <si>
    <t>http://lokaleregelgeving.overheid.nl/CVDR602134/1</t>
  </si>
  <si>
    <r>
      <rPr>
        <b/>
        <sz val="11"/>
        <color rgb="FFFF0000"/>
        <rFont val="Calibri"/>
        <scheme val="minor"/>
      </rPr>
      <t xml:space="preserve">Voorschriften </t>
    </r>
    <r>
      <rPr>
        <b/>
        <sz val="11"/>
        <color rgb="FF000000"/>
        <rFont val="Calibri"/>
        <scheme val="minor"/>
      </rPr>
      <t xml:space="preserve">recreatiegebied De Slingeplas
Artikel 4 - Verbod metaaldetector
</t>
    </r>
    <r>
      <rPr>
        <sz val="11"/>
        <color rgb="FF000000"/>
        <rFont val="Calibri"/>
        <scheme val="minor"/>
      </rPr>
      <t xml:space="preserve">
Het is </t>
    </r>
    <r>
      <rPr>
        <sz val="11"/>
        <color rgb="FFFF0000"/>
        <rFont val="Calibri"/>
        <scheme val="minor"/>
      </rPr>
      <t xml:space="preserve">verboden </t>
    </r>
    <r>
      <rPr>
        <sz val="11"/>
        <color rgb="FF000000"/>
        <rFont val="Calibri"/>
        <scheme val="minor"/>
      </rPr>
      <t>zich met een metaaldetector in het recreatiegebied te bevinden.</t>
    </r>
  </si>
  <si>
    <t>http://lokaleregelgeving.overheid.nl/CVDR374289/4</t>
  </si>
  <si>
    <t>GM0200</t>
  </si>
  <si>
    <t>GM0202</t>
  </si>
  <si>
    <t>http://lokaleregelgeving.overheid.nl/CVDR418922/4</t>
  </si>
  <si>
    <r>
      <rPr>
        <b/>
        <sz val="11"/>
        <color rgb="FFFF0000"/>
        <rFont val="Calibri"/>
        <scheme val="minor"/>
      </rPr>
      <t xml:space="preserve">APV
</t>
    </r>
    <r>
      <rPr>
        <b/>
        <sz val="11"/>
        <color rgb="FF000000"/>
        <rFont val="Calibri"/>
        <scheme val="minor"/>
      </rPr>
      <t xml:space="preserve">Artikel 2.1.6.13 Opsporen van munitie, wapens of munten met een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op of aan de weg een metaaldetector of enig ander voorwerp, bestemd voor het opsporen van wapens en munitie of munten en dergelijke, te gebruiken.</t>
    </r>
  </si>
  <si>
    <t>GM0203</t>
  </si>
  <si>
    <t>GM1945</t>
  </si>
  <si>
    <t>GM1859</t>
  </si>
  <si>
    <t>http://lokaleregelgeving.overheid.nl/CVDR488135/1</t>
  </si>
  <si>
    <r>
      <rPr>
        <b/>
        <sz val="11"/>
        <color theme="1"/>
        <rFont val="Calibri"/>
        <family val="2"/>
        <scheme val="minor"/>
      </rPr>
      <t xml:space="preserve">Nadere regels voor het recreatiegebied Hambroek 2018
Artikel 4 - Verbod metaaldetector
</t>
    </r>
    <r>
      <rPr>
        <sz val="11"/>
        <color theme="1"/>
        <rFont val="Calibri"/>
        <family val="2"/>
        <scheme val="minor"/>
      </rPr>
      <t xml:space="preserve">
Het is verboden zich met een metaaldetector in het recreatiegebied te bevinden.</t>
    </r>
  </si>
  <si>
    <t>http://lokaleregelgeving.overheid.nl/CVDR616797/1</t>
  </si>
  <si>
    <t>GM0209</t>
  </si>
  <si>
    <t>GM1876</t>
  </si>
  <si>
    <t>GM0213</t>
  </si>
  <si>
    <t>GM0214</t>
  </si>
  <si>
    <t>GM0216</t>
  </si>
  <si>
    <t>GM0221</t>
  </si>
  <si>
    <t>GM0222</t>
  </si>
  <si>
    <t>GM0225</t>
  </si>
  <si>
    <t>GM0226</t>
  </si>
  <si>
    <t>GM0228</t>
  </si>
  <si>
    <r>
      <rPr>
        <b/>
        <sz val="11"/>
        <color rgb="FFFF0000"/>
        <rFont val="Calibri"/>
        <scheme val="minor"/>
      </rPr>
      <t xml:space="preserve">Aanwijzingsbesluit </t>
    </r>
    <r>
      <rPr>
        <b/>
        <sz val="11"/>
        <color rgb="FF000000"/>
        <rFont val="Calibri"/>
        <scheme val="minor"/>
      </rPr>
      <t xml:space="preserve">“detectieverbod”
</t>
    </r>
  </si>
  <si>
    <t>http://lokaleregelgeving.overheid.nl/CVDR623057/1</t>
  </si>
  <si>
    <r>
      <rPr>
        <b/>
        <sz val="11"/>
        <color rgb="FFFF0000"/>
        <rFont val="Calibri"/>
        <scheme val="minor"/>
      </rPr>
      <t xml:space="preserve">APV
</t>
    </r>
    <r>
      <rPr>
        <b/>
        <sz val="11"/>
        <color rgb="FF000000"/>
        <rFont val="Calibri"/>
        <scheme val="minor"/>
      </rPr>
      <t xml:space="preserve">
Artikel 2:47b Metaaldetector en dergelijke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door de burgemeester </t>
    </r>
    <r>
      <rPr>
        <sz val="11"/>
        <color rgb="FFFF0000"/>
        <rFont val="Calibri"/>
        <scheme val="minor"/>
      </rPr>
      <t xml:space="preserve">aangewezen </t>
    </r>
    <r>
      <rPr>
        <sz val="11"/>
        <color rgb="FF000000"/>
        <rFont val="Calibri"/>
        <scheme val="minor"/>
      </rPr>
      <t xml:space="preserve">openbare plaatsen een metaaldetector, een mijndetector of enig ander voorwerp, kennelijk bedoeld voor het opsporen van explosieven, metalen voorwerpen en </t>
    </r>
    <r>
      <rPr>
        <sz val="11"/>
        <color rgb="FFFF0000"/>
        <rFont val="Calibri"/>
        <scheme val="minor"/>
      </rPr>
      <t>dergelijke</t>
    </r>
    <r>
      <rPr>
        <sz val="11"/>
        <color rgb="FF000000"/>
        <rFont val="Calibri"/>
        <scheme val="minor"/>
      </rPr>
      <t>, bij zich te hebben.
    2. Het verbod in het eerste lid is niet van toepassing op een bedrijf dat in het bezit is van een procescertificaat Opsporen van Conventionele Explosieven als bedoeld in artikel 4.10, tweede lid, van het Arbeidsomstandighedenbesluit.
    3. De burgemeester</t>
    </r>
    <r>
      <rPr>
        <sz val="11"/>
        <color rgb="FFFF0000"/>
        <rFont val="Calibri"/>
        <scheme val="minor"/>
      </rPr>
      <t xml:space="preserve"> kan ontheffing verlenen </t>
    </r>
    <r>
      <rPr>
        <sz val="11"/>
        <color rgb="FF000000"/>
        <rFont val="Calibri"/>
        <scheme val="minor"/>
      </rPr>
      <t xml:space="preserve">van het in het eerste lid gestelde verbod.
</t>
    </r>
  </si>
  <si>
    <t>GM0230</t>
  </si>
  <si>
    <t>GM0232</t>
  </si>
  <si>
    <t>GM0233</t>
  </si>
  <si>
    <t>GM0243</t>
  </si>
  <si>
    <t>GM0244</t>
  </si>
  <si>
    <t>GM0246</t>
  </si>
  <si>
    <t>GM0252</t>
  </si>
  <si>
    <t>http://lokaleregelgeving.overheid.nl/CVDR42155/10</t>
  </si>
  <si>
    <r>
      <rPr>
        <b/>
        <sz val="11"/>
        <color rgb="FFFF0000"/>
        <rFont val="Calibri"/>
        <scheme val="minor"/>
      </rPr>
      <t xml:space="preserve">APV
</t>
    </r>
    <r>
      <rPr>
        <b/>
        <sz val="11"/>
        <color rgb="FF000000"/>
        <rFont val="Calibri"/>
        <scheme val="minor"/>
      </rPr>
      <t xml:space="preserve">
Artikel 2:23A Detectieverbod
</t>
    </r>
    <r>
      <rPr>
        <sz val="11"/>
        <color rgb="FF000000"/>
        <rFont val="Calibri"/>
        <scheme val="minor"/>
      </rPr>
      <t xml:space="preserve">
    1. Het college </t>
    </r>
    <r>
      <rPr>
        <sz val="11"/>
        <color rgb="FFFF0000"/>
        <rFont val="Calibri"/>
        <scheme val="minor"/>
      </rPr>
      <t>kan</t>
    </r>
    <r>
      <rPr>
        <sz val="11"/>
        <color rgb="FF000000"/>
        <rFont val="Calibri"/>
        <scheme val="minor"/>
      </rPr>
      <t xml:space="preserve"> openbare </t>
    </r>
    <r>
      <rPr>
        <sz val="11"/>
        <color rgb="FFFF0000"/>
        <rFont val="Calibri"/>
        <scheme val="minor"/>
      </rPr>
      <t>gebieden</t>
    </r>
    <r>
      <rPr>
        <sz val="11"/>
        <color rgb="FF000000"/>
        <rFont val="Calibri"/>
        <scheme val="minor"/>
      </rPr>
      <t xml:space="preserve"> </t>
    </r>
    <r>
      <rPr>
        <sz val="11"/>
        <color rgb="FFFF0000"/>
        <rFont val="Calibri"/>
        <scheme val="minor"/>
      </rPr>
      <t xml:space="preserve">aanwijzen </t>
    </r>
    <r>
      <rPr>
        <sz val="11"/>
        <color rgb="FF000000"/>
        <rFont val="Calibri"/>
        <scheme val="minor"/>
      </rPr>
      <t xml:space="preserve">waar het gebruik van een </t>
    </r>
    <r>
      <rPr>
        <sz val="11"/>
        <color rgb="FFC00000"/>
        <rFont val="Calibri"/>
        <scheme val="minor"/>
      </rPr>
      <t>detector</t>
    </r>
    <r>
      <rPr>
        <sz val="11"/>
        <color rgb="FF000000"/>
        <rFont val="Calibri"/>
        <scheme val="minor"/>
      </rPr>
      <t xml:space="preserve"> of enig ander voorwerp, kennelijk bedoeld voor het opsporen van explosieven, metalen voorwerpen en dergelijke, verboden is.
    2. Het college </t>
    </r>
    <r>
      <rPr>
        <sz val="11"/>
        <color rgb="FFFF0000"/>
        <rFont val="Calibri"/>
        <scheme val="minor"/>
      </rPr>
      <t>kan ontheffing verlenen</t>
    </r>
    <r>
      <rPr>
        <sz val="11"/>
        <color rgb="FF000000"/>
        <rFont val="Calibri"/>
        <scheme val="minor"/>
      </rPr>
      <t xml:space="preserve"> van het verbod, als bedoeld in het eerste lid.
    3. Het verbod, als bedoeld in het eerste lid, is niet van toepassing op:
        a.
        een bedrijf dat in het bezit is van een procescertificaat ‘Opsporen van Conventionele Explosieven’ als bedoeld in artikel 4.10, tweede lid, van het Arbeidsomstandighedenbesluit;
        b.
        degene aan wie ingevolge artikel 40 van de Monumentenwet 1988 een opgravingvergunning is verstrekt.
</t>
    </r>
  </si>
  <si>
    <t>GM1705</t>
  </si>
  <si>
    <t>http://lokaleregelgeving.overheid.nl/CVDR476487/2</t>
  </si>
  <si>
    <r>
      <rPr>
        <b/>
        <sz val="11"/>
        <color rgb="FFFF0000"/>
        <rFont val="Calibri"/>
        <scheme val="minor"/>
      </rPr>
      <t xml:space="preserve">APV
</t>
    </r>
    <r>
      <rPr>
        <b/>
        <sz val="11"/>
        <color rgb="FF000000"/>
        <rFont val="Calibri"/>
        <scheme val="minor"/>
      </rPr>
      <t xml:space="preserve">
Artikel 2:19b Opsporen metal</t>
    </r>
    <r>
      <rPr>
        <sz val="11"/>
        <color rgb="FF000000"/>
        <rFont val="Calibri"/>
        <scheme val="minor"/>
      </rPr>
      <t xml:space="preserve">en
    1. Het is </t>
    </r>
    <r>
      <rPr>
        <sz val="11"/>
        <color rgb="FFFF0000"/>
        <rFont val="Calibri"/>
        <scheme val="minor"/>
      </rPr>
      <t xml:space="preserve">verboden </t>
    </r>
    <r>
      <rPr>
        <sz val="11"/>
        <color rgb="FF000000"/>
        <rFont val="Calibri"/>
        <scheme val="minor"/>
      </rPr>
      <t xml:space="preserve">op of aan de weg en op of in openbaar water een metaaldetector of enig ander voorwerp, bestemd voor het opsporen van metalen, wapens en munitie of munten en dergelijke te gebruiken.
    2. Het college </t>
    </r>
    <r>
      <rPr>
        <sz val="11"/>
        <color rgb="FFFF0000"/>
        <rFont val="Calibri"/>
        <scheme val="minor"/>
      </rPr>
      <t>kan ontheffing verlenen</t>
    </r>
    <r>
      <rPr>
        <sz val="11"/>
        <color rgb="FF000000"/>
        <rFont val="Calibri"/>
        <scheme val="minor"/>
      </rPr>
      <t xml:space="preserve"> van het in het eerste lid gestelde verbod.
    3. Het verbod in het eerste lid is niet van toepassing indien aan de volgende eisen wordt voldaan:
        a.
        Het verantwoordelijke bedrijf bezit een geldig systeemcertificaat Opsporen Conventionele Explosieven (WSCS-OCE);
        b.
        Het verantwoordelijke bedrijf bezit een door de burgemeester goedgekeurd projectplan conform het WSCS-OCE;
        c.
        Degene die de metaaldetector gebruikt, werkt onder verantwoordelijkheid van het onder a en b genoemde bedrijf en kan zich identificeren als minimaal assistent-OCE deskundige, conform het WSCS-OCE.
    4. Op de ontheffing is paragraaf 4.1.3.3. van de Algemene wet bestuursrecht (positieve fictieve beschikking bij niet tijdig beslissen) niet van toepassing.
</t>
    </r>
  </si>
  <si>
    <t>GM0262</t>
  </si>
  <si>
    <t>GM0263</t>
  </si>
  <si>
    <t>GM1955</t>
  </si>
  <si>
    <t>http://lokaleregelgeving.overheid.nl/CVDR409036/1</t>
  </si>
  <si>
    <r>
      <rPr>
        <b/>
        <sz val="11"/>
        <color rgb="FFFF0000"/>
        <rFont val="Calibri"/>
        <scheme val="minor"/>
      </rPr>
      <t xml:space="preserve">Nadere regels recreatiegebieden </t>
    </r>
    <r>
      <rPr>
        <b/>
        <sz val="11"/>
        <color rgb="FF000000"/>
        <rFont val="Calibri"/>
        <scheme val="minor"/>
      </rPr>
      <t xml:space="preserve">Stroombroek en De Nevelhorst
Artikel 4 - Verbod metaaldetector
</t>
    </r>
    <r>
      <rPr>
        <sz val="11"/>
        <color rgb="FF000000"/>
        <rFont val="Calibri"/>
        <scheme val="minor"/>
      </rPr>
      <t xml:space="preserve">
Het is verboden zich met een metaaldetector in het recreatiegebied te bevinden.</t>
    </r>
  </si>
  <si>
    <t>http://lokaleregelgeving.overheid.nl/CVDR244729/6</t>
  </si>
  <si>
    <t>GM1740</t>
  </si>
  <si>
    <t>GM0267</t>
  </si>
  <si>
    <t>GM0268</t>
  </si>
  <si>
    <t>http://lokaleregelgeving.overheid.nl/CVDR623026/3</t>
  </si>
  <si>
    <r>
      <rPr>
        <b/>
        <sz val="11"/>
        <color rgb="FFFF0000"/>
        <rFont val="Calibri"/>
        <scheme val="minor"/>
      </rPr>
      <t xml:space="preserve">Mandaatbesluit 
</t>
    </r>
    <r>
      <rPr>
        <b/>
        <sz val="11"/>
        <color rgb="FF000000"/>
        <rFont val="Calibri"/>
        <scheme val="minor"/>
      </rPr>
      <t xml:space="preserve">Detector(verbod)
</t>
    </r>
    <r>
      <rPr>
        <sz val="11"/>
        <color rgb="FF000000"/>
        <rFont val="Calibri"/>
        <scheme val="minor"/>
      </rPr>
      <t xml:space="preserve">
13 Aanwijzen terreinen waarvoor detectorverbod geldt
Art. 5.7.2 lid 1 APV
B&amp;W, AH
14 Beslissen inzake vergunning tot gebruik van een metaaldetector
Art. 5.7.2 lid 2 APV
B&amp;W, AH</t>
    </r>
  </si>
  <si>
    <t>http://lokaleregelgeving.overheid.nl/CVDR612605/3</t>
  </si>
  <si>
    <r>
      <rPr>
        <b/>
        <sz val="11"/>
        <color rgb="FFFF0000"/>
        <rFont val="Calibri"/>
        <scheme val="minor"/>
      </rPr>
      <t xml:space="preserve">APV
</t>
    </r>
    <r>
      <rPr>
        <b/>
        <sz val="11"/>
        <color rgb="FF000000"/>
        <rFont val="Calibri"/>
        <scheme val="minor"/>
      </rPr>
      <t xml:space="preserve">Artikel 5.7.2 detectorverbod en verbod op magneetvissen
</t>
    </r>
    <r>
      <rPr>
        <sz val="11"/>
        <color rgb="FF000000"/>
        <rFont val="Calibri"/>
        <scheme val="minor"/>
      </rPr>
      <t xml:space="preserve">
    1.
    Op grond van artikel 2.2., vijfde lid van het Besluit Erfgoedwet archeologie blijft artikel 2.2. eerste lid van het Besluit Erfgoedwet archeologie buiten toepassing voor het hele grondgebied van de gemeente Nijmegen. Voor het </t>
    </r>
    <r>
      <rPr>
        <sz val="11"/>
        <color rgb="FFFF0000"/>
        <rFont val="Calibri"/>
        <scheme val="minor"/>
      </rPr>
      <t>gehele grondgebied</t>
    </r>
    <r>
      <rPr>
        <sz val="11"/>
        <color rgb="FF000000"/>
        <rFont val="Calibri"/>
        <scheme val="minor"/>
      </rPr>
      <t xml:space="preserve"> geldt daarmee een </t>
    </r>
    <r>
      <rPr>
        <sz val="11"/>
        <color rgb="FFFF0000"/>
        <rFont val="Calibri"/>
        <scheme val="minor"/>
      </rPr>
      <t>detectorverbod</t>
    </r>
    <r>
      <rPr>
        <sz val="11"/>
        <color rgb="FF000000"/>
        <rFont val="Calibri"/>
        <scheme val="minor"/>
      </rPr>
      <t xml:space="preserve">.
    2.
    Het is verboden zich anders dan met een </t>
    </r>
    <r>
      <rPr>
        <sz val="11"/>
        <color rgb="FFFF0000"/>
        <rFont val="Calibri"/>
        <scheme val="minor"/>
      </rPr>
      <t xml:space="preserve">vergunning </t>
    </r>
    <r>
      <rPr>
        <sz val="11"/>
        <color rgb="FF000000"/>
        <rFont val="Calibri"/>
        <scheme val="minor"/>
      </rPr>
      <t xml:space="preserve">van Burgemeester en Wethouders, met een metaaldetector te bevinden in de aangewezen gebieden als bedoeld in lid 1.
    3.
    Het bepaalde in het tweede lid is niet van toepassing op degene die in het bezit is van een certificaat als bedoeld in artikel 5.1. eerste lid van de Erfgoedwet.
    4. Het is verboden </t>
    </r>
    <r>
      <rPr>
        <sz val="11"/>
        <color rgb="FFFF0000"/>
        <rFont val="Calibri"/>
        <scheme val="minor"/>
      </rPr>
      <t xml:space="preserve">zonder vergunning </t>
    </r>
    <r>
      <rPr>
        <sz val="11"/>
        <color rgb="FF000000"/>
        <rFont val="Calibri"/>
        <scheme val="minor"/>
      </rPr>
      <t xml:space="preserve">van burgemeester en wethouders in openbare wateren met behulp van magneten te zoeken naar metalen voorwerpen (magneetvissen).
</t>
    </r>
  </si>
  <si>
    <t>GM0302</t>
  </si>
  <si>
    <t>GM0269</t>
  </si>
  <si>
    <t>GM1586</t>
  </si>
  <si>
    <t>GM1509</t>
  </si>
  <si>
    <t>GM1734</t>
  </si>
  <si>
    <t>http://lokaleregelgeving.overheid.nl/CVDR624935/1</t>
  </si>
  <si>
    <r>
      <rPr>
        <b/>
        <sz val="11"/>
        <color rgb="FFFF0000"/>
        <rFont val="Calibri"/>
        <scheme val="minor"/>
      </rPr>
      <t xml:space="preserve">APV
</t>
    </r>
    <r>
      <rPr>
        <b/>
        <sz val="11"/>
        <color rgb="FF000000"/>
        <rFont val="Calibri"/>
        <scheme val="minor"/>
      </rPr>
      <t xml:space="preserve">
Artikel 2:19b Opsporen metalen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of aan de weg een metaaldetector of enig ander voorwerp, bestemd voor het </t>
    </r>
    <r>
      <rPr>
        <sz val="11"/>
        <color rgb="FFFF0000"/>
        <rFont val="Calibri"/>
        <scheme val="minor"/>
      </rPr>
      <t xml:space="preserve">opsporen van wapens en munitie en dergelijke te gebruiken.
</t>
    </r>
    <r>
      <rPr>
        <sz val="11"/>
        <color rgb="FF000000"/>
        <rFont val="Calibri"/>
        <scheme val="minor"/>
      </rPr>
      <t xml:space="preserve">
    2. Het college </t>
    </r>
    <r>
      <rPr>
        <sz val="11"/>
        <color rgb="FFFF0000"/>
        <rFont val="Calibri"/>
        <scheme val="minor"/>
      </rPr>
      <t>kan ontheffing verlenen</t>
    </r>
    <r>
      <rPr>
        <sz val="11"/>
        <color rgb="FF000000"/>
        <rFont val="Calibri"/>
        <scheme val="minor"/>
      </rPr>
      <t xml:space="preserve"> van het verbod.
    3. Het verbod is niet van toepassing op degene aan wie een certificaat als bedoeld in artikel 5.1 van de Erfgoedwet is verstrekt.
    4. Het verbod is niet van toepassing op een bedrijf dat in het bezit is van een systeemcertificaat Opsporen Conventionele Explosieven (WSCS-OCE).
    5. Op de ontheffing is paragraaf 4.1.3.3. van de Algemene wet bestuursrecht ( positieve fictieve beschikking bij niet tijdig beslissen) niet van toepassing.
</t>
    </r>
  </si>
  <si>
    <r>
      <rPr>
        <b/>
        <sz val="11"/>
        <color rgb="FFFF0000"/>
        <rFont val="Calibri"/>
        <scheme val="minor"/>
      </rPr>
      <t xml:space="preserve">Beleidsregel </t>
    </r>
    <r>
      <rPr>
        <b/>
        <sz val="11"/>
        <color rgb="FF000000"/>
        <rFont val="Calibri"/>
        <scheme val="minor"/>
      </rPr>
      <t xml:space="preserve">ontheffing detectorverbod 
</t>
    </r>
    <r>
      <rPr>
        <sz val="11"/>
        <color rgb="FF000000"/>
        <rFont val="Calibri"/>
        <scheme val="minor"/>
      </rPr>
      <t xml:space="preserve">
Artikel 2 Toepassingsbereik
Deze beleidsregel is van toepassing bij het besluiten op een aanvraag om ontheffing van het verbod om op een weg of op openbare grond een metaaldetector of enig ander voorwerp bestemd voor het opsporen van metalen bij zich te hebben, als bedoeld in artikel 2:19b, eerste lid APV.</t>
    </r>
  </si>
  <si>
    <t>GM0273</t>
  </si>
  <si>
    <t>GM0274</t>
  </si>
  <si>
    <t>http://lokaleregelgeving.overheid.nl/CVDR459272/1</t>
  </si>
  <si>
    <r>
      <rPr>
        <b/>
        <sz val="11"/>
        <color rgb="FFFF0000"/>
        <rFont val="Calibri"/>
        <scheme val="minor"/>
      </rPr>
      <t xml:space="preserve">APV
</t>
    </r>
    <r>
      <rPr>
        <b/>
        <sz val="11"/>
        <color rgb="FF000000"/>
        <rFont val="Calibri"/>
        <scheme val="minor"/>
      </rPr>
      <t xml:space="preserve">Afdeling 10 Detectorverbod
Artikel 5:38 Mijndetector e.d.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een openbare plaats een mijndetector, een metaaldetector of enig ander voorwerp, kennelijk bedoeld voor het opsporen van explosieven, metalen voorwerpen en dergelijke, bij zich te hebben.
    2.
</t>
    </r>
    <r>
      <rPr>
        <sz val="11"/>
        <color rgb="FFFF0000"/>
        <rFont val="Calibri"/>
        <scheme val="minor"/>
      </rPr>
      <t xml:space="preserve">    Het college kan ontheffing verlenen</t>
    </r>
    <r>
      <rPr>
        <sz val="11"/>
        <color rgb="FF000000"/>
        <rFont val="Calibri"/>
        <scheme val="minor"/>
      </rPr>
      <t xml:space="preserve"> van het in het eerste lid gestelde verbod.
    3.
    Onverminderd het bepaalde in artikel 1:8 kan de ontheffing worden geweigerd ter bescherming van de flora en fauna.
    4.
    Het verbod in het eerste lid is niet van toepassing op:
    a.
    degene die in het bezit is van een procescertificaat Opsporen van Conventionele Explosieven als bedoeld in artikel 4.10, tweede lid, van het Arbeidsomstandighedenbesluit
    b.
    degene aan wie een certificaat als bedoeld in artikel 5.1 van de Erfgoedwet is verstrekt.
</t>
    </r>
  </si>
  <si>
    <t>GM0275</t>
  </si>
  <si>
    <r>
      <rPr>
        <b/>
        <sz val="11"/>
        <color rgb="FFFF0000"/>
        <rFont val="Calibri"/>
        <scheme val="minor"/>
      </rPr>
      <t xml:space="preserve">APV
</t>
    </r>
    <r>
      <rPr>
        <b/>
        <sz val="11"/>
        <color rgb="FF000000"/>
        <rFont val="Calibri"/>
        <scheme val="minor"/>
      </rPr>
      <t xml:space="preserve">Artikel 2:23A Detectieverbod
</t>
    </r>
    <r>
      <rPr>
        <sz val="11"/>
        <color rgb="FF000000"/>
        <rFont val="Calibri"/>
        <scheme val="minor"/>
      </rPr>
      <t xml:space="preserve">
    1. Het college </t>
    </r>
    <r>
      <rPr>
        <sz val="11"/>
        <color rgb="FFFF0000"/>
        <rFont val="Calibri"/>
        <scheme val="minor"/>
      </rPr>
      <t xml:space="preserve">kan openbare gebieden aanwijzen </t>
    </r>
    <r>
      <rPr>
        <sz val="11"/>
        <color rgb="FF000000"/>
        <rFont val="Calibri"/>
        <scheme val="minor"/>
      </rPr>
      <t xml:space="preserve">waar het gebruik van een </t>
    </r>
    <r>
      <rPr>
        <sz val="11"/>
        <color rgb="FFC00000"/>
        <rFont val="Calibri"/>
        <scheme val="minor"/>
      </rPr>
      <t>detector</t>
    </r>
    <r>
      <rPr>
        <sz val="11"/>
        <color rgb="FF000000"/>
        <rFont val="Calibri"/>
        <scheme val="minor"/>
      </rPr>
      <t xml:space="preserve"> of enig ander voorwerp, kennelijk bedoeld voor het opsporen van explosieven, metalen voorwerpen en dergelijke, verboden is.
2. Het college</t>
    </r>
    <r>
      <rPr>
        <sz val="11"/>
        <color rgb="FFFF0000"/>
        <rFont val="Calibri"/>
        <scheme val="minor"/>
      </rPr>
      <t xml:space="preserve"> kan ontheffing verlenen va</t>
    </r>
    <r>
      <rPr>
        <sz val="11"/>
        <color rgb="FF000000"/>
        <rFont val="Calibri"/>
        <scheme val="minor"/>
      </rPr>
      <t xml:space="preserve">n het verbod, als bedoeld in het eerste lid.
3. Het verbod, als bedoeld in het eerste lid, is niet van toepassing op:
    a.
    een bedrijf dat in het bezit is van een procescertificaat ‘Opsporen van Conventionele Explosieven’ als bedoeld in artikel 4.10, tweede lid, van het Arbeidsomstandighedenbesluit;
    b.
    degene aan wie ingevolge artikel 40 van de Monumentenwet 1988 een opgravingvergunning is verstrekt.
</t>
    </r>
  </si>
  <si>
    <t>GM0277</t>
  </si>
  <si>
    <t>http://lokaleregelgeving.overheid.nl/CVDR489465/1</t>
  </si>
  <si>
    <r>
      <rPr>
        <b/>
        <sz val="11"/>
        <color rgb="FFFF0000"/>
        <rFont val="Calibri"/>
        <scheme val="minor"/>
      </rPr>
      <t xml:space="preserve">APV
</t>
    </r>
    <r>
      <rPr>
        <b/>
        <sz val="11"/>
        <color rgb="FF000000"/>
        <rFont val="Calibri"/>
        <scheme val="minor"/>
      </rPr>
      <t xml:space="preserve">Afdeling 10 Detectorverbod
Artikel 5:38 Mijndetector e.d.
</t>
    </r>
    <r>
      <rPr>
        <sz val="11"/>
        <color rgb="FF000000"/>
        <rFont val="Calibri"/>
        <scheme val="minor"/>
      </rPr>
      <t xml:space="preserve">
1.Het is </t>
    </r>
    <r>
      <rPr>
        <sz val="11"/>
        <color rgb="FFFF0000"/>
        <rFont val="Calibri"/>
        <scheme val="minor"/>
      </rPr>
      <t xml:space="preserve">verboden </t>
    </r>
    <r>
      <rPr>
        <sz val="11"/>
        <color rgb="FF000000"/>
        <rFont val="Calibri"/>
        <scheme val="minor"/>
      </rPr>
      <t xml:space="preserve">op een openbare plaats een mijndetector, een metaaldetector of enig ander voorwerp, kennelijk bedoeld voor het opsporen van explosieven, metalen voorwerpen en dergelijke, bij zich te hebben.
2.Het college </t>
    </r>
    <r>
      <rPr>
        <sz val="11"/>
        <color rgb="FFFF0000"/>
        <rFont val="Calibri"/>
        <scheme val="minor"/>
      </rPr>
      <t>kan ontheffing verlenen</t>
    </r>
    <r>
      <rPr>
        <sz val="11"/>
        <color rgb="FF000000"/>
        <rFont val="Calibri"/>
        <scheme val="minor"/>
      </rPr>
      <t xml:space="preserve"> van het in het eerste lid gestelde verbod.
3.Onverminderd het bepaalde in artikel 1.8 kan de ontheffing worden geweigerd ter bescherming van de flora en fauna.
4.Het verbod in het eerste lid is niet van toepassing op een bedrijf dat in het bezit is van een procescertificaat Opsporen van Conventionele Explosieven als bedoeld in artikel 4.10, tweede lid, van het Arbeidsomstandighedenbesluit.</t>
    </r>
  </si>
  <si>
    <t>GM0279</t>
  </si>
  <si>
    <t>http://lokaleregelgeving.overheid.nl/CVDR623716/1</t>
  </si>
  <si>
    <r>
      <rPr>
        <b/>
        <sz val="11"/>
        <color rgb="FFFF0000"/>
        <rFont val="Calibri"/>
        <scheme val="minor"/>
      </rPr>
      <t xml:space="preserve">APV
</t>
    </r>
    <r>
      <rPr>
        <b/>
        <sz val="11"/>
        <color rgb="FF000000"/>
        <rFont val="Calibri"/>
        <scheme val="minor"/>
      </rPr>
      <t xml:space="preserve">Artikel 2:23a Opsporen van munitie, wapens of munten met een metaaldetector
</t>
    </r>
    <r>
      <rPr>
        <sz val="11"/>
        <color rgb="FF000000"/>
        <rFont val="Calibri"/>
        <scheme val="minor"/>
      </rPr>
      <t xml:space="preserve">
    1. Het is verboden op door het college </t>
    </r>
    <r>
      <rPr>
        <sz val="11"/>
        <color rgb="FFFF0000"/>
        <rFont val="Calibri"/>
        <scheme val="minor"/>
      </rPr>
      <t xml:space="preserve">aangewezen plekken </t>
    </r>
    <r>
      <rPr>
        <sz val="11"/>
        <color rgb="FF000000"/>
        <rFont val="Calibri"/>
        <scheme val="minor"/>
      </rPr>
      <t>een metaaldetector of enig ander voorwerp, bestemd voor het opsporen van wapens en munitie of munten en dergelijke, te gebruiken.
    2. Het college</t>
    </r>
    <r>
      <rPr>
        <sz val="11"/>
        <color rgb="FFFF0000"/>
        <rFont val="Calibri"/>
        <scheme val="minor"/>
      </rPr>
      <t xml:space="preserve"> kan ontheffing verlenen</t>
    </r>
    <r>
      <rPr>
        <sz val="11"/>
        <color rgb="FF000000"/>
        <rFont val="Calibri"/>
        <scheme val="minor"/>
      </rPr>
      <t xml:space="preserve"> van het in het eerste lid gestelde verbod.</t>
    </r>
  </si>
  <si>
    <t>GM0281</t>
  </si>
  <si>
    <t>GM0285</t>
  </si>
  <si>
    <t>GM0289</t>
  </si>
  <si>
    <t>GM1960</t>
  </si>
  <si>
    <t>West Betuwe</t>
  </si>
  <si>
    <t>GM0668</t>
  </si>
  <si>
    <t>GM0293</t>
  </si>
  <si>
    <t>GM0296</t>
  </si>
  <si>
    <t>http://lokaleregelgeving.overheid.nl/CVDR634848/2</t>
  </si>
  <si>
    <r>
      <rPr>
        <b/>
        <sz val="11"/>
        <color rgb="FFFF0000"/>
        <rFont val="Calibri"/>
        <scheme val="minor"/>
      </rPr>
      <t xml:space="preserve">APV
</t>
    </r>
    <r>
      <rPr>
        <b/>
        <sz val="11"/>
        <color rgb="FF000000"/>
        <rFont val="Calibri"/>
        <scheme val="minor"/>
      </rPr>
      <t xml:space="preserve">Afdeling 10. Gevonden voorwerpen en detectieverbod
Artikel 5:38 Detectorverbod
</t>
    </r>
    <r>
      <rPr>
        <sz val="11"/>
        <color rgb="FF000000"/>
        <rFont val="Calibri"/>
        <scheme val="minor"/>
      </rPr>
      <t xml:space="preserve">
    1. Het is verboden opgravingen te doen als bedoeld in artikel 2.2 Besluit Erfgoedwet archeologie in het in bijlage 1 a</t>
    </r>
    <r>
      <rPr>
        <sz val="11"/>
        <color rgb="FFFF0000"/>
        <rFont val="Calibri"/>
        <scheme val="minor"/>
      </rPr>
      <t xml:space="preserve">angewezen gebied.
</t>
    </r>
    <r>
      <rPr>
        <sz val="11"/>
        <color rgb="FF000000"/>
        <rFont val="Calibri"/>
        <scheme val="minor"/>
      </rPr>
      <t xml:space="preserve">
    2. Het is verboden op een openbare plaats een metaaldetector of enig ander voorwerp waarmee metalen kunnen worden opgespoord bij zich te hebben in het in bijlage 1 aangewezen gebied, met het kennelijke doel deze te gebruiken voor het opsporen van metalen.
    3. De verboden uit het eerste en tweede lid zijn niet van toepassing op opgravingen door een certificaathouder als bedoeld in paragraaf 5.1 van de Erfgoedwet.</t>
    </r>
  </si>
  <si>
    <t>GM0294</t>
  </si>
  <si>
    <t>http://lokaleregelgeving.overheid.nl/CVDR401307/1</t>
  </si>
  <si>
    <r>
      <rPr>
        <b/>
        <sz val="11"/>
        <color rgb="FFFF0000"/>
        <rFont val="Calibri"/>
        <scheme val="minor"/>
      </rPr>
      <t xml:space="preserve">Collegebesluit </t>
    </r>
    <r>
      <rPr>
        <b/>
        <sz val="11"/>
        <color rgb="FF000000"/>
        <rFont val="Calibri"/>
        <scheme val="minor"/>
      </rPr>
      <t xml:space="preserve">vaststelling voorschriften Hilgelo 2016
Artikel 4 - Verbod metaaldetector
</t>
    </r>
    <r>
      <rPr>
        <sz val="11"/>
        <color rgb="FF000000"/>
        <rFont val="Calibri"/>
        <scheme val="minor"/>
      </rPr>
      <t xml:space="preserve">
Het is verboden zich met een metaaldetector in het recreatiegebied te bevinden.</t>
    </r>
  </si>
  <si>
    <t>http://lokaleregelgeving.overheid.nl/CVDR628672/1</t>
  </si>
  <si>
    <t>GM0297</t>
  </si>
  <si>
    <t>GM0299</t>
  </si>
  <si>
    <t>GM0301</t>
  </si>
  <si>
    <t>GM0003</t>
  </si>
  <si>
    <t>PV20</t>
  </si>
  <si>
    <t>GM0010</t>
  </si>
  <si>
    <t>http://lokaleregelgeving.overheid.nl/CVDR606305/1</t>
  </si>
  <si>
    <r>
      <rPr>
        <b/>
        <sz val="11"/>
        <color rgb="FFFF0000"/>
        <rFont val="Calibri"/>
        <scheme val="minor"/>
      </rPr>
      <t xml:space="preserve">APV
</t>
    </r>
    <r>
      <rPr>
        <b/>
        <sz val="11"/>
        <color rgb="FF000000"/>
        <rFont val="Calibri"/>
        <scheme val="minor"/>
      </rPr>
      <t xml:space="preserve"> Afdeling 9 Detectieverbod
Artikel 5:36 Detectieverbod
</t>
    </r>
    <r>
      <rPr>
        <sz val="11"/>
        <color rgb="FF000000"/>
        <rFont val="Calibri"/>
        <scheme val="minor"/>
      </rPr>
      <t xml:space="preserve">
    1. Het is </t>
    </r>
    <r>
      <rPr>
        <sz val="11"/>
        <color rgb="FFFF0000"/>
        <rFont val="Calibri"/>
        <scheme val="minor"/>
      </rPr>
      <t>verboden zonder</t>
    </r>
    <r>
      <rPr>
        <sz val="11"/>
        <color rgb="FF000000"/>
        <rFont val="Calibri"/>
        <scheme val="minor"/>
      </rPr>
      <t xml:space="preserve"> </t>
    </r>
    <r>
      <rPr>
        <sz val="11"/>
        <color rgb="FFFF0000"/>
        <rFont val="Calibri"/>
        <scheme val="minor"/>
      </rPr>
      <t xml:space="preserve">vergunning </t>
    </r>
    <r>
      <rPr>
        <sz val="11"/>
        <color rgb="FF000000"/>
        <rFont val="Calibri"/>
        <scheme val="minor"/>
      </rPr>
      <t>van het college op een openbare plaats een metaaldetector of enig ander voorwerp, bestemd voor het opsporen van wapens en munitie of munten en dergelijke, te gebruiken.
    2. Het verbod in het eerste lid is niet van toepassing op degene aan wie ingevolge artikel 45 van de Monumentenwet 1988 een opgravingsvergunning is verstrekt.</t>
    </r>
  </si>
  <si>
    <t>GM0014</t>
  </si>
  <si>
    <t>Gemeente Haren is sids 2019 onderdeel van de gemeente Groningen.</t>
  </si>
  <si>
    <t>http://lokaleregelgeving.overheid.nl/CVDR339538/5</t>
  </si>
  <si>
    <r>
      <rPr>
        <b/>
        <sz val="11"/>
        <color rgb="FFFF0000"/>
        <rFont val="Calibri"/>
        <scheme val="minor"/>
      </rPr>
      <t xml:space="preserve">APV
</t>
    </r>
    <r>
      <rPr>
        <b/>
        <sz val="11"/>
        <color rgb="FF000000"/>
        <rFont val="Calibri"/>
        <scheme val="minor"/>
      </rPr>
      <t xml:space="preserve">Artikel 5:38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met een mijn- en/of metaaldetector te bevinden in door het college </t>
    </r>
    <r>
      <rPr>
        <sz val="11"/>
        <color rgb="FFFF0000"/>
        <rFont val="Calibri"/>
        <scheme val="minor"/>
      </rPr>
      <t xml:space="preserve">aangewezen gebieden.
</t>
    </r>
    <r>
      <rPr>
        <sz val="11"/>
        <color rgb="FF000000"/>
        <rFont val="Calibri"/>
        <scheme val="minor"/>
      </rPr>
      <t xml:space="preserve">
    2. Het bepaalde in het eerste lid is niet van toepassing op degene aan wie een certificaat als bedoeld in artikel 5.1 van de Erfgoedwet is verstrekt.
    3. Het college</t>
    </r>
    <r>
      <rPr>
        <sz val="11"/>
        <color rgb="FFFF0000"/>
        <rFont val="Calibri"/>
        <scheme val="minor"/>
      </rPr>
      <t xml:space="preserve"> kan ontheffing verlenen</t>
    </r>
    <r>
      <rPr>
        <sz val="11"/>
        <color rgb="FF000000"/>
        <rFont val="Calibri"/>
        <scheme val="minor"/>
      </rPr>
      <t xml:space="preserve"> van het in het eerste lid gestelde verbod.
</t>
    </r>
  </si>
  <si>
    <t>GM1966</t>
  </si>
  <si>
    <t>Het Hogeland</t>
  </si>
  <si>
    <t>GM0024</t>
  </si>
  <si>
    <t>GM1952</t>
  </si>
  <si>
    <t>Midden-Groningen</t>
  </si>
  <si>
    <t>GM1895</t>
  </si>
  <si>
    <t>GM0765</t>
  </si>
  <si>
    <t>GM0037</t>
  </si>
  <si>
    <t>GM0047</t>
  </si>
  <si>
    <t>GM1969</t>
  </si>
  <si>
    <t>Westerkwartier</t>
  </si>
  <si>
    <t>GM1950</t>
  </si>
  <si>
    <t>Westerwolde</t>
  </si>
  <si>
    <t>http://lokaleregelgeving.overheid.nl/CVDR610186/1</t>
  </si>
  <si>
    <r>
      <rPr>
        <b/>
        <sz val="11"/>
        <color rgb="FFFF0000"/>
        <rFont val="Calibri"/>
        <scheme val="minor"/>
      </rPr>
      <t xml:space="preserve">APV
</t>
    </r>
    <r>
      <rPr>
        <b/>
        <sz val="11"/>
        <color rgb="FF000000"/>
        <rFont val="Calibri"/>
        <scheme val="minor"/>
      </rPr>
      <t xml:space="preserve">
Artikel 2:47a Detectorverbod
</t>
    </r>
    <r>
      <rPr>
        <sz val="11"/>
        <color rgb="FF000000"/>
        <rFont val="Calibri"/>
        <scheme val="minor"/>
      </rPr>
      <t xml:space="preserve">
    1. Het is verboden zich zonder vergunning van het college op het grondgebied van de gemeente te bevinden met een </t>
    </r>
    <r>
      <rPr>
        <sz val="11"/>
        <color rgb="FFC00000"/>
        <rFont val="Calibri"/>
        <scheme val="minor"/>
      </rPr>
      <t>metaaldetector</t>
    </r>
    <r>
      <rPr>
        <sz val="11"/>
        <color rgb="FF000000"/>
        <rFont val="Calibri"/>
        <scheme val="minor"/>
      </rPr>
      <t xml:space="preserve">, met het kennelijke doel die </t>
    </r>
    <r>
      <rPr>
        <sz val="11"/>
        <color rgb="FFC00000"/>
        <rFont val="Calibri"/>
        <scheme val="minor"/>
      </rPr>
      <t>detector</t>
    </r>
    <r>
      <rPr>
        <sz val="11"/>
        <color rgb="FF000000"/>
        <rFont val="Calibri"/>
        <scheme val="minor"/>
      </rPr>
      <t xml:space="preserve"> voor opgravingwerkzaamheden te gebruiken</t>
    </r>
    <r>
      <rPr>
        <sz val="11"/>
        <color rgb="FFC00000"/>
        <rFont val="Calibri"/>
        <scheme val="minor"/>
      </rPr>
      <t xml:space="preserve"> beneden 30cm diepte.
</t>
    </r>
    <r>
      <rPr>
        <sz val="11"/>
        <color rgb="FF000000"/>
        <rFont val="Calibri"/>
        <scheme val="minor"/>
      </rPr>
      <t xml:space="preserve">
    2. Het college </t>
    </r>
    <r>
      <rPr>
        <sz val="11"/>
        <color rgb="FFFF0000"/>
        <rFont val="Calibri"/>
        <scheme val="minor"/>
      </rPr>
      <t xml:space="preserve">kan plaatsen aanwijzen </t>
    </r>
    <r>
      <rPr>
        <sz val="11"/>
        <color rgb="FF000000"/>
        <rFont val="Calibri"/>
        <scheme val="minor"/>
      </rPr>
      <t xml:space="preserve">die zijn uitgezonderd van het Besluit Erfgoedwet archeologie.
</t>
    </r>
  </si>
  <si>
    <t>GM0888</t>
  </si>
  <si>
    <t>PV31</t>
  </si>
  <si>
    <t>GM1954</t>
  </si>
  <si>
    <t>Beekdaelen</t>
  </si>
  <si>
    <t>GM0889</t>
  </si>
  <si>
    <t>GM0893</t>
  </si>
  <si>
    <t>http://lokaleregelgeving.overheid.nl/CVDR651429/1</t>
  </si>
  <si>
    <r>
      <rPr>
        <b/>
        <sz val="11"/>
        <color rgb="FFFF0000"/>
        <rFont val="Calibri"/>
        <scheme val="minor"/>
      </rPr>
      <t xml:space="preserve">APV
</t>
    </r>
    <r>
      <rPr>
        <b/>
        <sz val="11"/>
        <color rgb="FF000000"/>
        <rFont val="Calibri"/>
        <scheme val="minor"/>
      </rPr>
      <t xml:space="preserve">Artikel 2:12a Verbod opsporen explosieven, wapens, of oudheidkundige voorwerpen
</t>
    </r>
    <r>
      <rPr>
        <sz val="11"/>
        <color rgb="FF000000"/>
        <rFont val="Calibri"/>
        <scheme val="minor"/>
      </rPr>
      <t xml:space="preserve">
    1 Het is voor anderen dan de Explosievenopruimingsdienst (EOD) en de Rijksdienst voor het Cultureel Erfgoed (RCE) verboden op of aan de weg of op een andere voor het publiek toegankelijke plaats, een mijndetector, metaaldetector, of enig ander voorwerp, kennelijk bedoeld voor het opsporen van explosieven, wapens of oudheidkundige voorwerpen, bij zich te hebben.
    2 Het college kan van dit verbod </t>
    </r>
    <r>
      <rPr>
        <sz val="11"/>
        <color rgb="FFFF0000"/>
        <rFont val="Calibri"/>
        <scheme val="minor"/>
      </rPr>
      <t>ontheffing verlenen.</t>
    </r>
  </si>
  <si>
    <t>GM0899</t>
  </si>
  <si>
    <t>GM1711</t>
  </si>
  <si>
    <t>GM1903</t>
  </si>
  <si>
    <t>GM0907</t>
  </si>
  <si>
    <t>http://lokaleregelgeving.overheid.nl/CVDR636301/1</t>
  </si>
  <si>
    <r>
      <rPr>
        <b/>
        <sz val="11"/>
        <color rgb="FFFF0000"/>
        <rFont val="Calibri"/>
        <scheme val="minor"/>
      </rPr>
      <t xml:space="preserve">APV
</t>
    </r>
    <r>
      <rPr>
        <b/>
        <sz val="11"/>
        <color rgb="FF000000"/>
        <rFont val="Calibri"/>
        <scheme val="minor"/>
      </rPr>
      <t xml:space="preserve">Artikel 2:12a Verbod opsporen explosieven, wapens, of oudheidkundige voorwerpen.
</t>
    </r>
    <r>
      <rPr>
        <sz val="11"/>
        <color rgb="FF000000"/>
        <rFont val="Calibri"/>
        <scheme val="minor"/>
      </rPr>
      <t xml:space="preserve">
    1.
    Het is voor anderen dan de Explosievenopruimingsdienst defensie (EODD) en de Rijksdienst cultureel erfgoed verboden op of aan de weg of op een andere voor het publiek toegankelijke plaats, een mijndetector, metaaldetector, of enig ander voorwerp, kennelijk bedoeld voor het opsporen van explosieven, wapens of oudheidkundige voorwerpen, bij zich te hebben.
    2.
    Het college kan van dit verbod </t>
    </r>
    <r>
      <rPr>
        <sz val="11"/>
        <color rgb="FFFF0000"/>
        <rFont val="Calibri"/>
        <scheme val="minor"/>
      </rPr>
      <t>ontheffing verlenen</t>
    </r>
    <r>
      <rPr>
        <sz val="11"/>
        <color rgb="FF000000"/>
        <rFont val="Calibri"/>
        <scheme val="minor"/>
      </rPr>
      <t>.</t>
    </r>
  </si>
  <si>
    <t>GM1729</t>
  </si>
  <si>
    <t>GM0917</t>
  </si>
  <si>
    <t>GM1507</t>
  </si>
  <si>
    <t>GM0928</t>
  </si>
  <si>
    <t>GM0882</t>
  </si>
  <si>
    <t>GM1640</t>
  </si>
  <si>
    <t>GM1641</t>
  </si>
  <si>
    <t>GM0935</t>
  </si>
  <si>
    <t>http://lokaleregelgeving.overheid.nl/CVDR40110/13</t>
  </si>
  <si>
    <r>
      <rPr>
        <b/>
        <sz val="11"/>
        <color rgb="FFFF0000"/>
        <rFont val="Calibri"/>
        <scheme val="minor"/>
      </rPr>
      <t xml:space="preserve">APV
</t>
    </r>
    <r>
      <rPr>
        <b/>
        <sz val="11"/>
        <color rgb="FF000000"/>
        <rFont val="Calibri"/>
        <scheme val="minor"/>
      </rPr>
      <t xml:space="preserve">Afdeling 6 Gevonden voorwerpen en detectieverbod
Artikel 5.6.1.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op het door het college </t>
    </r>
    <r>
      <rPr>
        <sz val="11"/>
        <color rgb="FFFF0000"/>
        <rFont val="Calibri"/>
        <scheme val="minor"/>
      </rPr>
      <t>aangewezen terreinen</t>
    </r>
    <r>
      <rPr>
        <sz val="11"/>
        <color rgb="FF000000"/>
        <rFont val="Calibri"/>
        <scheme val="minor"/>
      </rPr>
      <t xml:space="preserve"> met een metaaldetector te bevinden.
    2.
    Het is verboden zich anders dan met een </t>
    </r>
    <r>
      <rPr>
        <sz val="11"/>
        <color rgb="FFFF0000"/>
        <rFont val="Calibri"/>
        <scheme val="minor"/>
      </rPr>
      <t xml:space="preserve">vergunning </t>
    </r>
    <r>
      <rPr>
        <sz val="11"/>
        <color rgb="FF000000"/>
        <rFont val="Calibri"/>
        <scheme val="minor"/>
      </rPr>
      <t xml:space="preserve">van het college met een metaaldetector te bevinden op de onder het eerste lid bedoelde terreinen.
    3.
    Het bepaalde in het eerste lid is niet van toepassing op degene aan wie ingevolge artikel 39 en 40 van de Monumentenwet 1988 een opgravingsvergunning is verstrekt.
</t>
    </r>
  </si>
  <si>
    <t>GM0938</t>
  </si>
  <si>
    <t>GM0944</t>
  </si>
  <si>
    <t>http://lokaleregelgeving.overheid.nl/CVDR617377/1</t>
  </si>
  <si>
    <r>
      <rPr>
        <b/>
        <sz val="11"/>
        <color rgb="FFFF0000"/>
        <rFont val="Calibri"/>
        <scheme val="minor"/>
      </rPr>
      <t xml:space="preserve">APV
</t>
    </r>
    <r>
      <rPr>
        <b/>
        <sz val="11"/>
        <color rgb="FF000000"/>
        <rFont val="Calibri"/>
        <scheme val="minor"/>
      </rPr>
      <t xml:space="preserve">Artikel 2:12a Verbod opsporen explosieven, wapens en oudheidkundige voorwerpen
</t>
    </r>
    <r>
      <rPr>
        <sz val="11"/>
        <color rgb="FF000000"/>
        <rFont val="Calibri"/>
        <scheme val="minor"/>
      </rPr>
      <t xml:space="preserve">
    1. Het is voor anderen dan personen werkzaam voor de Explosieven Opruimingsdienst of de Rijksdienst voor het Oudheidkundig Bodemonderzoek, of personen of organisaties die in opdracht van derden belast naar explosieven, wapens en oudheidkundige voorwerpen, verboden op of aan de weg of op een andere voor het publiek toegankelijke plaats een mijndetector, metaaldetector, of enig ander voorwerp, kennelijk bedoeld voor het opsporen van explosieven, wapens of oudheidkundige voorwerpen bij zich te hebben.
    2. Het college kan van dit verbod </t>
    </r>
    <r>
      <rPr>
        <sz val="11"/>
        <color rgb="FFFF0000"/>
        <rFont val="Calibri"/>
        <scheme val="minor"/>
      </rPr>
      <t>ontheffing verlenen</t>
    </r>
    <r>
      <rPr>
        <sz val="11"/>
        <color rgb="FF000000"/>
        <rFont val="Calibri"/>
        <scheme val="minor"/>
      </rPr>
      <t>.</t>
    </r>
  </si>
  <si>
    <t>GM0946</t>
  </si>
  <si>
    <t>GM1894</t>
  </si>
  <si>
    <t>GM1669</t>
  </si>
  <si>
    <t>GM0957</t>
  </si>
  <si>
    <t>GM0965</t>
  </si>
  <si>
    <t>GM1883</t>
  </si>
  <si>
    <t>GM0971</t>
  </si>
  <si>
    <t>GM0981</t>
  </si>
  <si>
    <t>GM0994</t>
  </si>
  <si>
    <t>GM0983</t>
  </si>
  <si>
    <t>GM0984</t>
  </si>
  <si>
    <t>GM0986</t>
  </si>
  <si>
    <t>GM0988</t>
  </si>
  <si>
    <t>GM1723</t>
  </si>
  <si>
    <t>PV30</t>
  </si>
  <si>
    <t>GM1959</t>
  </si>
  <si>
    <t>Altena</t>
  </si>
  <si>
    <t>GM0743</t>
  </si>
  <si>
    <t>GM0744</t>
  </si>
  <si>
    <r>
      <rPr>
        <b/>
        <sz val="11"/>
        <color rgb="FFFF0000"/>
        <rFont val="Calibri"/>
        <scheme val="minor"/>
      </rPr>
      <t xml:space="preserve">Archeologieverordening 
</t>
    </r>
    <r>
      <rPr>
        <sz val="11"/>
        <color rgb="FF000000"/>
        <rFont val="Calibri"/>
        <scheme val="minor"/>
      </rPr>
      <t xml:space="preserve">Artikel 18 Verbodsbepalingen gemeentelijke archeologische monumenten
</t>
    </r>
  </si>
  <si>
    <t>http://lokaleregelgeving.overheid.nl/CVDR453482/1</t>
  </si>
  <si>
    <t>GM1724</t>
  </si>
  <si>
    <t>GM0748</t>
  </si>
  <si>
    <t>http://lokaleregelgeving.overheid.nl/CVDR620986/1</t>
  </si>
  <si>
    <r>
      <rPr>
        <b/>
        <sz val="11"/>
        <color rgb="FFFF0000"/>
        <rFont val="Calibri"/>
        <scheme val="minor"/>
      </rPr>
      <t xml:space="preserve">APV
</t>
    </r>
    <r>
      <rPr>
        <b/>
        <sz val="11"/>
        <color rgb="FF000000"/>
        <rFont val="Calibri"/>
        <scheme val="minor"/>
      </rPr>
      <t xml:space="preserve">Artikel 2:47a Detectorverbod
</t>
    </r>
    <r>
      <rPr>
        <sz val="11"/>
        <color rgb="FF000000"/>
        <rFont val="Calibri"/>
        <scheme val="minor"/>
      </rPr>
      <t xml:space="preserve">
1. Het is verboden zich</t>
    </r>
    <r>
      <rPr>
        <sz val="11"/>
        <color rgb="FFFF0000"/>
        <rFont val="Calibri"/>
        <scheme val="minor"/>
      </rPr>
      <t xml:space="preserve"> zonder vergunning </t>
    </r>
    <r>
      <rPr>
        <sz val="11"/>
        <color rgb="FF000000"/>
        <rFont val="Calibri"/>
        <scheme val="minor"/>
      </rPr>
      <t xml:space="preserve">van het college op het grondgebied van de gemeente te bevinden met een </t>
    </r>
    <r>
      <rPr>
        <sz val="11"/>
        <color rgb="FFC00000"/>
        <rFont val="Calibri"/>
        <scheme val="minor"/>
      </rPr>
      <t>metaaldetector</t>
    </r>
    <r>
      <rPr>
        <sz val="11"/>
        <color rgb="FF000000"/>
        <rFont val="Calibri"/>
        <scheme val="minor"/>
      </rPr>
      <t xml:space="preserve">, met het kennelijke doel die </t>
    </r>
    <r>
      <rPr>
        <sz val="11"/>
        <color rgb="FFC00000"/>
        <rFont val="Calibri"/>
        <scheme val="minor"/>
      </rPr>
      <t>detector</t>
    </r>
    <r>
      <rPr>
        <sz val="11"/>
        <color rgb="FF000000"/>
        <rFont val="Calibri"/>
        <scheme val="minor"/>
      </rPr>
      <t xml:space="preserve"> voor opgravingwerkzaamheden te gebruiken.
2. Het verbod in het eerste lid is niet van toepassing op degene aan wie ingevolge artikel 45 van de Monumentenwet 1988 een opgravingsvergunning is verstrekt.</t>
    </r>
  </si>
  <si>
    <t>GM1721</t>
  </si>
  <si>
    <t>GM0753</t>
  </si>
  <si>
    <t>GM1728</t>
  </si>
  <si>
    <t>GM0755</t>
  </si>
  <si>
    <t>GM0756</t>
  </si>
  <si>
    <t>GM0757</t>
  </si>
  <si>
    <t>GM0758</t>
  </si>
  <si>
    <t>GM1706</t>
  </si>
  <si>
    <t>GM1684</t>
  </si>
  <si>
    <t>GM0762</t>
  </si>
  <si>
    <r>
      <rPr>
        <b/>
        <sz val="11"/>
        <color rgb="FFFF0000"/>
        <rFont val="Calibri"/>
        <scheme val="minor"/>
      </rPr>
      <t xml:space="preserve">Archeologieverordening 
</t>
    </r>
    <r>
      <rPr>
        <b/>
        <sz val="11"/>
        <color rgb="FF000000"/>
        <rFont val="Calibri"/>
        <scheme val="minor"/>
      </rPr>
      <t>Artikel 18 Verbodsbepalingen gemeentelijke archeologische monumenten</t>
    </r>
  </si>
  <si>
    <t>http://lokaleregelgeving.overheid.nl/CVDR490139/1</t>
  </si>
  <si>
    <t>GM0766</t>
  </si>
  <si>
    <t>GM1719</t>
  </si>
  <si>
    <t>GM0770</t>
  </si>
  <si>
    <t>GM0772</t>
  </si>
  <si>
    <t>GM0777</t>
  </si>
  <si>
    <t>GM0779</t>
  </si>
  <si>
    <t>http://lokaleregelgeving.overheid.nl/CVDR628145/2</t>
  </si>
  <si>
    <r>
      <rPr>
        <b/>
        <sz val="11"/>
        <color rgb="FFFF0000"/>
        <rFont val="Calibri"/>
        <scheme val="minor"/>
      </rPr>
      <t xml:space="preserve">APV
</t>
    </r>
    <r>
      <rPr>
        <b/>
        <sz val="11"/>
        <color rgb="FF000000"/>
        <rFont val="Calibri"/>
        <scheme val="minor"/>
      </rPr>
      <t xml:space="preserve">Afdeling 10 Detectorverbod
Artikel 5:38 Detectorverbod
</t>
    </r>
    <r>
      <rPr>
        <sz val="11"/>
        <color rgb="FF000000"/>
        <rFont val="Calibri"/>
        <scheme val="minor"/>
      </rPr>
      <t xml:space="preserve">
    1.
    Het college kan terreinen </t>
    </r>
    <r>
      <rPr>
        <sz val="11"/>
        <color rgb="FFFF0000"/>
        <rFont val="Calibri"/>
        <scheme val="minor"/>
      </rPr>
      <t>aanwijzen</t>
    </r>
    <r>
      <rPr>
        <sz val="11"/>
        <color rgb="FF000000"/>
        <rFont val="Calibri"/>
        <scheme val="minor"/>
      </rPr>
      <t xml:space="preserve"> waarvoor ter voorkoming van verstoring van het bodemarchief een detectorverbod geldt. Deze aanwijzing wordt openbaar bekend gemaakt.
    2.
    Het is verboden zich anders dan met </t>
    </r>
    <r>
      <rPr>
        <sz val="11"/>
        <color rgb="FFFF0000"/>
        <rFont val="Calibri"/>
        <scheme val="minor"/>
      </rPr>
      <t xml:space="preserve">vergunning </t>
    </r>
    <r>
      <rPr>
        <sz val="11"/>
        <color rgb="FF000000"/>
        <rFont val="Calibri"/>
        <scheme val="minor"/>
      </rPr>
      <t>van het college met een metaaldetector te bevinden op de onder lid 1 bedoelde terreinen.
    3.
    Het bepaalde in het tweede lid is niet van toepassing op degene aan wie ingevolge de Monumentenwet 1988 een opgravingsvergunning is verstrekt.</t>
    </r>
  </si>
  <si>
    <t>GM1771</t>
  </si>
  <si>
    <r>
      <rPr>
        <b/>
        <sz val="11"/>
        <color rgb="FFFF0000"/>
        <rFont val="Calibri"/>
        <scheme val="minor"/>
      </rPr>
      <t xml:space="preserve">Archeologieverordening 
</t>
    </r>
    <r>
      <rPr>
        <b/>
        <sz val="11"/>
        <color rgb="FF000000"/>
        <rFont val="Calibri"/>
        <scheme val="minor"/>
      </rPr>
      <t xml:space="preserve">Artikel 16 Verbodsbepalingen gemeentelijke archeologische monumenten
</t>
    </r>
    <r>
      <rPr>
        <sz val="11"/>
        <color rgb="FF000000"/>
        <rFont val="Calibri"/>
        <scheme val="minor"/>
      </rPr>
      <t xml:space="preserve">
    1.
    Het is verboden een gemeentelijk monument, als bedoeld in artikel 1, te beschadigen of te vernielen, evenals er te zoeken naar archeologische voorwerpen en resten, zowel handmatig als met een metaaldetector of andere opsporingsapparatuur.</t>
    </r>
  </si>
  <si>
    <t>http://lokaleregelgeving.overheid.nl/CVDR611411/1</t>
  </si>
  <si>
    <t>GM1652</t>
  </si>
  <si>
    <t>GM0784</t>
  </si>
  <si>
    <r>
      <rPr>
        <b/>
        <sz val="11"/>
        <color rgb="FFFF0000"/>
        <rFont val="Calibri"/>
        <scheme val="minor"/>
      </rPr>
      <t xml:space="preserve">APV
</t>
    </r>
    <r>
      <rPr>
        <b/>
        <sz val="11"/>
        <color rgb="FF000000"/>
        <rFont val="Calibri"/>
        <scheme val="minor"/>
      </rPr>
      <t xml:space="preserve">
Artikel 2:22 Detectieverbod
</t>
    </r>
    <r>
      <rPr>
        <sz val="11"/>
        <color rgb="FF000000"/>
        <rFont val="Calibri"/>
        <scheme val="minor"/>
      </rPr>
      <t xml:space="preserve">
    a. Het is </t>
    </r>
    <r>
      <rPr>
        <sz val="11"/>
        <color rgb="FFFF0000"/>
        <rFont val="Calibri"/>
        <scheme val="minor"/>
      </rPr>
      <t xml:space="preserve">verboden </t>
    </r>
    <r>
      <rPr>
        <sz val="11"/>
        <color rgb="FF000000"/>
        <rFont val="Calibri"/>
        <scheme val="minor"/>
      </rPr>
      <t xml:space="preserve">zich op het grondgebied van de gemeente te bevinden met een </t>
    </r>
    <r>
      <rPr>
        <sz val="11"/>
        <color rgb="FFC00000"/>
        <rFont val="Calibri"/>
        <scheme val="minor"/>
      </rPr>
      <t>metaaldetector</t>
    </r>
    <r>
      <rPr>
        <sz val="11"/>
        <color rgb="FF000000"/>
        <rFont val="Calibri"/>
        <scheme val="minor"/>
      </rPr>
      <t xml:space="preserve">, met het kennelijke doel die </t>
    </r>
    <r>
      <rPr>
        <sz val="11"/>
        <color rgb="FFC00000"/>
        <rFont val="Calibri"/>
        <scheme val="minor"/>
      </rPr>
      <t>detector</t>
    </r>
    <r>
      <rPr>
        <sz val="11"/>
        <color rgb="FF000000"/>
        <rFont val="Calibri"/>
        <scheme val="minor"/>
      </rPr>
      <t xml:space="preserve"> voor opgravingwerkzaamheden te gebruiken.
    b. Het college </t>
    </r>
    <r>
      <rPr>
        <sz val="11"/>
        <color rgb="FFFF0000"/>
        <rFont val="Calibri"/>
        <scheme val="minor"/>
      </rPr>
      <t xml:space="preserve">kan ontheffing verlenen </t>
    </r>
    <r>
      <rPr>
        <sz val="11"/>
        <color rgb="FF000000"/>
        <rFont val="Calibri"/>
        <scheme val="minor"/>
      </rPr>
      <t xml:space="preserve">van het in het eerste lid gestelde verbod met inachtneming dat de openbare orde en/of veiligheid van anderen niet in gevaar wordt gebracht.
    c. Het verbod in het eerste lid is niet van toepassing op degene aan wie ingevolge artikel 45 van de Monumentenwet 1988 een opgravingsvergunning is verstrekt.
    d. Het verbod in het eerste lid is niet van toepassing op een persoon of organisatie die voldoet aan de bij ministeriële regeling gestelde eisen van vakbekwaamheid op het niveau van opruimer explosieven.
    e. Op de ontheffing is paragraaf 4.1.3.3 van de Algemene wet bestuursrecht (positieve fictieve beschikking bij niet tijdig beslissen) niet van toepassing.
</t>
    </r>
  </si>
  <si>
    <t>GM0785</t>
  </si>
  <si>
    <t>GM0786</t>
  </si>
  <si>
    <t>GM0788</t>
  </si>
  <si>
    <t>GM1655</t>
  </si>
  <si>
    <t>GM1658</t>
  </si>
  <si>
    <t>GM0794</t>
  </si>
  <si>
    <t>GM0797</t>
  </si>
  <si>
    <t>GM0798</t>
  </si>
  <si>
    <t>GM1659</t>
  </si>
  <si>
    <t>GM1685</t>
  </si>
  <si>
    <t>GM0809</t>
  </si>
  <si>
    <t>GM1948</t>
  </si>
  <si>
    <t>Meierijstad</t>
  </si>
  <si>
    <t>GM0815</t>
  </si>
  <si>
    <t>GM1709</t>
  </si>
  <si>
    <t>http://lokaleregelgeving.overheid.nl/CVDR456073/1</t>
  </si>
  <si>
    <r>
      <rPr>
        <b/>
        <sz val="11"/>
        <color rgb="FFFF0000"/>
        <rFont val="Calibri"/>
        <scheme val="minor"/>
      </rPr>
      <t xml:space="preserve">Erfgoedverordening 
</t>
    </r>
    <r>
      <rPr>
        <b/>
        <sz val="11"/>
        <color rgb="FF000000"/>
        <rFont val="Calibri"/>
        <scheme val="minor"/>
      </rPr>
      <t xml:space="preserve">4.
</t>
    </r>
    <r>
      <rPr>
        <sz val="11"/>
        <color rgb="FF000000"/>
        <rFont val="Calibri"/>
        <scheme val="minor"/>
      </rPr>
      <t xml:space="preserve">
Het is verboden om gravend archeologisch onderzoek te verrichten binnen de gemeente Moerdijk zonder een door burgemeester en wethouders goedgekeurd Programma van Eisen op grond van artikel 38 van de Monumentenwet en zonder een certificaat als bedoeld in artikel 5.1 eerste lid van de Erfgoedwet. Dit geldt tevens voor het opsporen van archeologische resten, munitie, wapens of munten met een metaaldetector. </t>
    </r>
  </si>
  <si>
    <t>http://lokaleregelgeving.overheid.nl/CVDR621981/1</t>
  </si>
  <si>
    <t>GM0820</t>
  </si>
  <si>
    <t>GM0823</t>
  </si>
  <si>
    <t>http://lokaleregelgeving.overheid.nl/CVDR613972/2</t>
  </si>
  <si>
    <r>
      <rPr>
        <b/>
        <sz val="11"/>
        <color rgb="FFFF0000"/>
        <rFont val="Calibri"/>
        <scheme val="minor"/>
      </rPr>
      <t xml:space="preserve">APV
</t>
    </r>
    <r>
      <rPr>
        <b/>
        <sz val="11"/>
        <color rgb="FF000000"/>
        <rFont val="Calibri"/>
        <scheme val="minor"/>
      </rPr>
      <t xml:space="preserve"> Afdeling 10 Detectie
Artikel 5:38 Detectorverbod
</t>
    </r>
    <r>
      <rPr>
        <sz val="11"/>
        <color rgb="FF000000"/>
        <rFont val="Calibri"/>
        <scheme val="minor"/>
      </rPr>
      <t xml:space="preserve">
    1. Burgemeester en wethouders </t>
    </r>
    <r>
      <rPr>
        <sz val="11"/>
        <color rgb="FFFF0000"/>
        <rFont val="Calibri"/>
        <scheme val="minor"/>
      </rPr>
      <t>kunnen terreinen aanwijzen</t>
    </r>
    <r>
      <rPr>
        <sz val="11"/>
        <color rgb="FF000000"/>
        <rFont val="Calibri"/>
        <scheme val="minor"/>
      </rPr>
      <t xml:space="preserve"> waarvoor een detectorverbod geldt.
    2. Het is verboden zich anders dan met </t>
    </r>
    <r>
      <rPr>
        <sz val="11"/>
        <color rgb="FFFF0000"/>
        <rFont val="Calibri"/>
        <scheme val="minor"/>
      </rPr>
      <t xml:space="preserve">vergunning </t>
    </r>
    <r>
      <rPr>
        <sz val="11"/>
        <color rgb="FF000000"/>
        <rFont val="Calibri"/>
        <scheme val="minor"/>
      </rPr>
      <t xml:space="preserve">van burgemeester en wethouders, met een metaaldetector te bevinden op in het eerste lid bedoelde terreinen.
    3. Het bepaalde in het tweede lid is niet van toepassing op degene aan wie ingevolge artikel 40 van de Monumentenwet 1988 een opgravingvergunning is verstrekt.
</t>
    </r>
  </si>
  <si>
    <t>GM0824</t>
  </si>
  <si>
    <t>http://lokaleregelgeving.overheid.nl/CVDR628635/1</t>
  </si>
  <si>
    <r>
      <rPr>
        <b/>
        <sz val="11"/>
        <color rgb="FFFF0000"/>
        <rFont val="Calibri"/>
        <scheme val="minor"/>
      </rPr>
      <t xml:space="preserve">APV
</t>
    </r>
    <r>
      <rPr>
        <b/>
        <sz val="11"/>
        <color rgb="FF000000"/>
        <rFont val="Calibri"/>
        <scheme val="minor"/>
      </rPr>
      <t xml:space="preserve">Artikel 2:22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op het grondgebied van de gemeente te bevinden met een metaaldetector of enig ander voorwerp, kennelijk bedoeld voor het opsporen van wapens en munitie of munten, explosieven, metalen voorwerpen en dergelijke.
2. Het college </t>
    </r>
    <r>
      <rPr>
        <sz val="11"/>
        <color rgb="FFFF0000"/>
        <rFont val="Calibri"/>
        <scheme val="minor"/>
      </rPr>
      <t xml:space="preserve">kan ontheffing verlenen </t>
    </r>
    <r>
      <rPr>
        <sz val="11"/>
        <color rgb="FF000000"/>
        <rFont val="Calibri"/>
        <scheme val="minor"/>
      </rPr>
      <t>van het in het eerste lid bedoelde verbod als de openbare orde, de openbare veiligheid, de volksgezondheid of het milieu niet in gevaar in gevaar wordt gebracht.
3. Het in het eerste lid bedoelde verbod is niet van toepassing op degene aan wie een certificaat als bedoeld in artikel 5.1, eerste lid, van de Erfgoedwet is verstrekt.
4. Het in het eerste lid bedoelde verbod is voorts niet van toepassing op een persoon of organisatie die voldoet aan de bij ministeriële regeling gestelde eisen van vakbekwaamheid op het niveau van opruimer explosieven.
5. Op de ontheffing als bedoeld in het tweede lid is paragraaf 4.1.3.3 van de Algemene wet bestuursrecht (positieve fictieve beschikking bij niet tijdig beslissen) niet van toepassing.</t>
    </r>
  </si>
  <si>
    <t>GM0826</t>
  </si>
  <si>
    <t>GM0828</t>
  </si>
  <si>
    <t>GM1667</t>
  </si>
  <si>
    <t>GM1674</t>
  </si>
  <si>
    <t>GM0840</t>
  </si>
  <si>
    <t>GM0796</t>
  </si>
  <si>
    <t>'s-Hertogenbosch</t>
  </si>
  <si>
    <t>GM1702</t>
  </si>
  <si>
    <t>GM0845</t>
  </si>
  <si>
    <t>GM0847</t>
  </si>
  <si>
    <t>GM0848</t>
  </si>
  <si>
    <t>GM0851</t>
  </si>
  <si>
    <t>GM0855</t>
  </si>
  <si>
    <t>GM0856</t>
  </si>
  <si>
    <t>GM0858</t>
  </si>
  <si>
    <t>GM0861</t>
  </si>
  <si>
    <t>GM0865</t>
  </si>
  <si>
    <t>GM0866</t>
  </si>
  <si>
    <t>GM0867</t>
  </si>
  <si>
    <t>GM0873</t>
  </si>
  <si>
    <t>GM0879</t>
  </si>
  <si>
    <t>GM0358</t>
  </si>
  <si>
    <t>PV27</t>
  </si>
  <si>
    <t>GM0361</t>
  </si>
  <si>
    <t>GM0362</t>
  </si>
  <si>
    <t>GM0363</t>
  </si>
  <si>
    <t>GM0370</t>
  </si>
  <si>
    <t>GM0373</t>
  </si>
  <si>
    <t>http://lokaleregelgeving.overheid.nl/CVDR632382/1</t>
  </si>
  <si>
    <r>
      <rPr>
        <b/>
        <sz val="11"/>
        <color rgb="FFFF0000"/>
        <rFont val="Calibri"/>
        <scheme val="minor"/>
      </rPr>
      <t xml:space="preserve">APV
</t>
    </r>
    <r>
      <rPr>
        <b/>
        <sz val="11"/>
        <color rgb="FF000000"/>
        <rFont val="Calibri"/>
        <scheme val="minor"/>
      </rPr>
      <t xml:space="preserve">Afdeling 10. Veiligheid in het duingebied
Artikel 5:38 Verbod gebruik metaaldetectoren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in daartoe door de burgemeester </t>
    </r>
    <r>
      <rPr>
        <sz val="11"/>
        <color rgb="FFFF0000"/>
        <rFont val="Calibri"/>
        <scheme val="minor"/>
      </rPr>
      <t>aangewezen gebieden</t>
    </r>
    <r>
      <rPr>
        <sz val="11"/>
        <color rgb="FF000000"/>
        <rFont val="Calibri"/>
        <scheme val="minor"/>
      </rPr>
      <t xml:space="preserve"> een metaaldetector of enig ander voorwerp, kennelijk bedoeld voor het opsporen van explosieven, wapens, munitie en dergelijke, te gebruiken of voor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Onverminderd het bepaalde in artikel 1:8 kan de ontheffing worden geweigerd:
        a.
        in verband met de veiligheid van personen of goederen;
        b.
        ter bescherming van de woon- of leefomgeving.
    3. Het verbod in het eerste lid is niet van toepassing voor de politie, het Explosieven Opruimings Commando (EOC) van het Ministerie van Defensie, voor de door het EOC aangewezen bedrijven en voor zover in het daarin geregelde onderwerp wordt voorzien bij of krachtens de Beoordelingsrichtlijn Conventionele Explosieven (BRL-OCE).
    4. Op de ontheffing is paragraaf 4.1.3.3 van de Algemene wet bestuursrecht (positieve fictieve beschikking bij niet tijdig beslissen) niet van toepassing.
</t>
    </r>
  </si>
  <si>
    <t>GM0375</t>
  </si>
  <si>
    <t>GM0376</t>
  </si>
  <si>
    <t>GM0377</t>
  </si>
  <si>
    <t>http://lokaleregelgeving.overheid.nl/CVDR625059/1</t>
  </si>
  <si>
    <r>
      <rPr>
        <b/>
        <sz val="11"/>
        <color rgb="FFFF0000"/>
        <rFont val="Calibri"/>
        <scheme val="minor"/>
      </rPr>
      <t xml:space="preserve">APV
</t>
    </r>
    <r>
      <rPr>
        <b/>
        <sz val="11"/>
        <color rgb="FF000000"/>
        <rFont val="Calibri"/>
        <scheme val="minor"/>
      </rPr>
      <t xml:space="preserve">Afdeling 11. Veiligheid in het duingebied
Artikel 5:48 Verbod gebruik metaaldetectoren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in daartoe door de burgemeester </t>
    </r>
    <r>
      <rPr>
        <sz val="11"/>
        <color rgb="FFFF0000"/>
        <rFont val="Calibri"/>
        <scheme val="minor"/>
      </rPr>
      <t>aangewezen gebieden</t>
    </r>
    <r>
      <rPr>
        <sz val="11"/>
        <color rgb="FF000000"/>
        <rFont val="Calibri"/>
        <scheme val="minor"/>
      </rPr>
      <t xml:space="preserve"> een metaaldetector of enig ander voorwerp, kennelijk bedoeld voor het opsporen van explosieven, wapens, munitie en dergelijke, te gebruiken of voor gebruik voorhanden te hebben.
    2. De burgemeester</t>
    </r>
    <r>
      <rPr>
        <sz val="11"/>
        <color rgb="FFFF0000"/>
        <rFont val="Calibri"/>
        <scheme val="minor"/>
      </rPr>
      <t xml:space="preserve"> kan ontheffing verlenen</t>
    </r>
    <r>
      <rPr>
        <sz val="11"/>
        <color rgb="FF000000"/>
        <rFont val="Calibri"/>
        <scheme val="minor"/>
      </rPr>
      <t xml:space="preserve"> van het in het eerste lid gestelde verbod. De ontheffing kan worden geweigerd:
        a.
        in het belang van de openbare orde;
        b.
        in verband met de veiligheid van personen of goederen;
        c.
        ter bescherming van de woon- of leefomgeving.
    3. Het verbod in het eerste lid geldt niet voor de politie, het Explosieven Opruiming Commando (EOC) van het Ministerie van Defensie, voor de door het EOC aangewezen bedrijven en voor zover in het daarin geregelde onderwerp wordt voorzien bij of krachtens de Beoordelingsrichtlijn Conventionele Explosieven (BRL-OCE).
</t>
    </r>
  </si>
  <si>
    <t>http://lokaleregelgeving.overheid.nl/CVDR443387/1</t>
  </si>
  <si>
    <r>
      <rPr>
        <b/>
        <sz val="11"/>
        <color theme="1"/>
        <rFont val="Calibri"/>
        <family val="2"/>
        <scheme val="minor"/>
      </rPr>
      <t xml:space="preserve">Aanwijzingsbesluit APV Bloemendaal 2017
18.
</t>
    </r>
    <r>
      <rPr>
        <sz val="11"/>
        <color theme="1"/>
        <rFont val="Calibri"/>
        <family val="2"/>
        <scheme val="minor"/>
      </rPr>
      <t xml:space="preserve">	
Het aanwijzen van gebieden waar het verboden is met een metaaldetector of enig ander voorwerp, kennelijk bedoeld voor het opsporen van explosieven, wapens, munitie e.d. te gebruiken of voor gebruik voorhanden te hebben
5.48, 1e lid
• het gebied zoals op de bij dit besluit behorende plattegrond is aangegeven</t>
    </r>
  </si>
  <si>
    <t>GM0383</t>
  </si>
  <si>
    <t>GM0400</t>
  </si>
  <si>
    <t>http://lokaleregelgeving.overheid.nl/CVDR644772/1</t>
  </si>
  <si>
    <r>
      <rPr>
        <b/>
        <sz val="11"/>
        <color rgb="FFFF0000"/>
        <rFont val="Calibri"/>
        <scheme val="minor"/>
      </rPr>
      <t xml:space="preserve">Beleidskader archeologie
</t>
    </r>
    <r>
      <rPr>
        <b/>
        <sz val="11"/>
        <color rgb="FF000000"/>
        <rFont val="Calibri"/>
        <scheme val="minor"/>
      </rPr>
      <t xml:space="preserve">Detectieverbod
</t>
    </r>
    <r>
      <rPr>
        <sz val="11"/>
        <color rgb="FF000000"/>
        <rFont val="Calibri"/>
        <scheme val="minor"/>
      </rPr>
      <t xml:space="preserve">
Vanwege het toegenomen belang van het militaire erfgoed wordt een detectieverbod opgenomen voor alle militaire vindplaatsen behorende bij de Stelling van Den Helder en de Atlantikwall. Metaaldetectie kan kenniswinst opleveren, maar er kan ook kennis verdwijnen. Door een gecontroleerd detectiebeleid kunnen vondsten worden geregistreerd en blijft de kennis beschikbaar voor onderzoek. Alleen metaaldetectoramateurs met een </t>
    </r>
    <r>
      <rPr>
        <sz val="11"/>
        <color rgb="FFFF0000"/>
        <rFont val="Calibri"/>
        <scheme val="minor"/>
      </rPr>
      <t xml:space="preserve">vergunning </t>
    </r>
    <r>
      <rPr>
        <sz val="11"/>
        <color rgb="FF000000"/>
        <rFont val="Calibri"/>
        <scheme val="minor"/>
      </rPr>
      <t xml:space="preserve">mogen metaaldetectie uitvoeren, met een meldingsplicht.
3.7 Metaaldetectie
Detectieverbod
Vanwege het toegenomen belang van het militaire erfgoed wordt een detectieverbod opgenomen voor alle militaire vindplaatsen behorende bij de Stelling van Den Helder en de Atlantikwall. Metaaldetectie kan kenniswinst opleveren, maar er kan ook kennis verdwijnen. Door een gecontroleerd detectiebeleid kunnen vondsten worden geregistreerd en blijft de kennis beschikbaar voor onderzoek. Alleen metaaldetectoramateurs met een vergunning mogen metaaldetectie uitvoeren, met een meldingsplicht.
In de Erfgoedwet is opgenomen dat als een </t>
    </r>
    <r>
      <rPr>
        <sz val="11"/>
        <color rgb="FFFF0000"/>
        <rFont val="Calibri"/>
        <scheme val="minor"/>
      </rPr>
      <t xml:space="preserve">metaaldetectoramateur </t>
    </r>
    <r>
      <rPr>
        <sz val="11"/>
        <color rgb="FF000000"/>
        <rFont val="Calibri"/>
        <scheme val="minor"/>
      </rPr>
      <t>een vondst uit de grond haalt, dit wordt gezien als een opgraving. In de Erfgoedwet is voor dit type opgraving een uitzondering geformuleerd omdat metaaldetector-amateurs doorgaans een waardevolle bijdrage leveren aan de ontwikkeling en borging van de archeologische kennis. Maar ook hiervoor zijn voorwaarden en beperkingen verbonden:
    •
    De diepte van de bodemverstoring die gepaard gaat met het detecteren en bergen van het object is maximaal</t>
    </r>
    <r>
      <rPr>
        <sz val="11"/>
        <color rgb="FFFF0000"/>
        <rFont val="Calibri"/>
        <scheme val="minor"/>
      </rPr>
      <t xml:space="preserve"> 0,30 m</t>
    </r>
    <r>
      <rPr>
        <sz val="11"/>
        <color rgb="FF000000"/>
        <rFont val="Calibri"/>
        <scheme val="minor"/>
      </rPr>
      <t xml:space="preserve"> –mv;
    •
    Metaaldetectie is niet toegestaan op een archeologisch gemeentelijk, provinciaal of rijksmonument, of een terrein waar een archeologische opgraving wordt verricht.
    •
    Vondsten die in bovenstaande geval met metaaldetectie gevonden worden moeten zo spoedig mogelijk bij de Minister gemeld worden (via de Rijksdienst voor het Cultureel Erfgoed). Bovendien is de gerechtigde tot de vondst verplicht om deze vondst circa zes maanden ter beschikking te houden voor wetenschappelijk onderzoek.
De gemeenteraad kan overigens besluiten om voor het eigen grondgebied, of een deel daarvan, deze uitzonderingspositie voor metaaldetectie-amateurs niet van toepassing te verklaren. Dat betekent dan dat er in die gevallen niet met een metaaldetector gegraven mag worden.
Het advies is dat binnen de gemeente Den Helder metaaldetectie uitsluitend toe is gestaan aan </t>
    </r>
    <r>
      <rPr>
        <sz val="11"/>
        <color rgb="FFFF0000"/>
        <rFont val="Calibri"/>
        <scheme val="minor"/>
      </rPr>
      <t>metaaldetector</t>
    </r>
    <r>
      <rPr>
        <sz val="11"/>
        <color rgb="FF000000"/>
        <rFont val="Calibri"/>
        <scheme val="minor"/>
      </rPr>
      <t xml:space="preserve">-amateurs met een vergunning </t>
    </r>
    <r>
      <rPr>
        <sz val="11"/>
        <color rgb="FFFF0000"/>
        <rFont val="Calibri"/>
        <scheme val="minor"/>
      </rPr>
      <t xml:space="preserve">verleend </t>
    </r>
    <r>
      <rPr>
        <sz val="11"/>
        <color rgb="FF000000"/>
        <rFont val="Calibri"/>
        <scheme val="minor"/>
      </rPr>
      <t>door het college van B&amp;W.</t>
    </r>
  </si>
  <si>
    <t>http://lokaleregelgeving.overheid.nl/CVDR627599/1</t>
  </si>
  <si>
    <t>GM0384</t>
  </si>
  <si>
    <t>GM0498</t>
  </si>
  <si>
    <t>GM0385</t>
  </si>
  <si>
    <t>http://lokaleregelgeving.overheid.nl/CVDR395378/2</t>
  </si>
  <si>
    <r>
      <rPr>
        <b/>
        <sz val="11"/>
        <color rgb="FFFF0000"/>
        <rFont val="Calibri"/>
        <scheme val="minor"/>
      </rPr>
      <t xml:space="preserve">APV
</t>
    </r>
    <r>
      <rPr>
        <b/>
        <sz val="11"/>
        <color rgb="FF000000"/>
        <rFont val="Calibri"/>
        <scheme val="minor"/>
      </rPr>
      <t xml:space="preserve">Afdeling 11 Detectorverbod
Artikel 5:39 Detectorverbod
</t>
    </r>
    <r>
      <rPr>
        <sz val="11"/>
        <color rgb="FF000000"/>
        <rFont val="Calibri"/>
        <scheme val="minor"/>
      </rPr>
      <t xml:space="preserve">
    1. Het college</t>
    </r>
    <r>
      <rPr>
        <sz val="11"/>
        <color rgb="FFFF0000"/>
        <rFont val="Calibri"/>
        <scheme val="minor"/>
      </rPr>
      <t xml:space="preserve"> kan terreinen aanwijzen</t>
    </r>
    <r>
      <rPr>
        <sz val="11"/>
        <color rgb="FF000000"/>
        <rFont val="Calibri"/>
        <scheme val="minor"/>
      </rPr>
      <t xml:space="preserve"> waarvoor een detectorverbod geldt.
    2. Het is verboden zich, anders dan met </t>
    </r>
    <r>
      <rPr>
        <sz val="11"/>
        <color rgb="FFFF0000"/>
        <rFont val="Calibri"/>
        <scheme val="minor"/>
      </rPr>
      <t xml:space="preserve">vergunning </t>
    </r>
    <r>
      <rPr>
        <sz val="11"/>
        <color rgb="FF000000"/>
        <rFont val="Calibri"/>
        <scheme val="minor"/>
      </rPr>
      <t xml:space="preserve">van het college, met een
    metaaldetector te bevinden op de onder de in het eerste lid bedoelde terreinen.
    3. Het bepaalde in het tweede lid is niet van toepassing op degene aan wie ingevolge artikel 45 van de Monumentenwet 1988 een opgravingsvergunning is verstrekt.
</t>
    </r>
  </si>
  <si>
    <t>GM0388</t>
  </si>
  <si>
    <t>GM1942</t>
  </si>
  <si>
    <t>http://lokaleregelgeving.overheid.nl/CVDR396943/1</t>
  </si>
  <si>
    <r>
      <rPr>
        <b/>
        <sz val="11"/>
        <color rgb="FFFF0000"/>
        <rFont val="Calibri"/>
        <scheme val="minor"/>
      </rPr>
      <t xml:space="preserve">APV
</t>
    </r>
    <r>
      <rPr>
        <b/>
        <sz val="11"/>
        <color rgb="FF000000"/>
        <rFont val="Calibri"/>
        <scheme val="minor"/>
      </rPr>
      <t xml:space="preserve">Afdeling 11 Detectieverbod
Artikel 5.40 Opsporen van voorwerpen in de bodem met een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in de openbare ruimte zonder </t>
    </r>
    <r>
      <rPr>
        <sz val="11"/>
        <color rgb="FFFF0000"/>
        <rFont val="Calibri"/>
        <scheme val="minor"/>
      </rPr>
      <t>ontheffing</t>
    </r>
    <r>
      <rPr>
        <sz val="11"/>
        <color rgb="FF000000"/>
        <rFont val="Calibri"/>
        <scheme val="minor"/>
      </rPr>
      <t xml:space="preserve"> van het college een metaaldetector of enig ander voorwerp, bestemd voor het opsporen van wapens en munitie, munten en andere voorwerpen, in gebruik te hebben.
    2. Het verbod in het eerste lid is niet van toepassing:
        a.
        op degene aan wie een opgravingsvergunning als bedoeld in artikel 45 van de Monumentenwet 1988 is verstrekt;
        b.
        op degene die bedrijfsmatig wapens en munitie opspoort.
    3. Het college </t>
    </r>
    <r>
      <rPr>
        <sz val="11"/>
        <color rgb="FFFF0000"/>
        <rFont val="Calibri"/>
        <scheme val="minor"/>
      </rPr>
      <t>kan ontheffing verlenen</t>
    </r>
    <r>
      <rPr>
        <sz val="11"/>
        <color rgb="FF000000"/>
        <rFont val="Calibri"/>
        <scheme val="minor"/>
      </rPr>
      <t xml:space="preserve"> van het in het eerste lid gestelde verbod.
    4. De ontheffing kan worden geweigerd:
        a.
        in het belang van de openbare orde en veiligheid;
        b.
        ter bescherming van de woon- en leefomgeving;
        c.
        ter bescherming van de flora en fauna.
</t>
    </r>
  </si>
  <si>
    <t>APV
Afdeling 10 DETECTIEVERBOD
Artikel 5.38 Detectieverbod
1. Het is verboden in de openbare ruimte zonder ontheffing van het college een metaaldetector of enig ander voorwerp, bestemd voor het opsporen van wapens en munitie of munten en dergelijke, in gebruik te hebben. 2. Het verbod in het eerste lid is niet van toepassing op degene aan wie ingevolge artikel 39 en 40 van de Monumentenwet 1988 een opgravingsvergunning is verstrekt.
3. Het college kan ontheffing verlenen van het in het eerste lid gestelde verbod.
4. De ontheffing kan worden geweigerd:
a. in het belang van de openbare orde en veiligheid;
b. ter bescherming van de woon- en leefomgeving;
c. ter bescherming van de flora en fauna.
5. Op de ontheffing is paragraaf 4.1.3.3 van de Algemene wet bestuursrecht (positieve fictieve beschikking bij niet tijdig beslissen) niet van toepassing.</t>
  </si>
  <si>
    <t>GM0392</t>
  </si>
  <si>
    <t>GM0394</t>
  </si>
  <si>
    <t>GM0396</t>
  </si>
  <si>
    <t>GM0397</t>
  </si>
  <si>
    <t>GM0398</t>
  </si>
  <si>
    <t>GM0399</t>
  </si>
  <si>
    <t>GM0402</t>
  </si>
  <si>
    <t>GM1911</t>
  </si>
  <si>
    <t>GM0405</t>
  </si>
  <si>
    <t>GM0406</t>
  </si>
  <si>
    <t>GM1598</t>
  </si>
  <si>
    <t>GM0415</t>
  </si>
  <si>
    <t>GM0416</t>
  </si>
  <si>
    <r>
      <rPr>
        <b/>
        <sz val="11"/>
        <color rgb="FFFF0000"/>
        <rFont val="Calibri"/>
        <scheme val="minor"/>
      </rPr>
      <t>Erfgoedverordening</t>
    </r>
    <r>
      <rPr>
        <sz val="11"/>
        <color rgb="FFFF0000"/>
        <rFont val="Calibri"/>
        <scheme val="minor"/>
      </rPr>
      <t xml:space="preserve"> 
</t>
    </r>
    <r>
      <rPr>
        <sz val="11"/>
        <color rgb="FF000000"/>
        <rFont val="Calibri"/>
        <scheme val="minor"/>
      </rPr>
      <t xml:space="preserve">Artikel 16 Instandhoudingsbepaling
1. Het is </t>
    </r>
    <r>
      <rPr>
        <sz val="11"/>
        <color rgb="FFFF0000"/>
        <rFont val="Calibri"/>
        <scheme val="minor"/>
      </rPr>
      <t xml:space="preserve">verboden </t>
    </r>
    <r>
      <rPr>
        <sz val="11"/>
        <color rgb="FF000000"/>
        <rFont val="Calibri"/>
        <scheme val="minor"/>
      </rPr>
      <t>om:
a. in een beschermd monument, bedoeld in artikel 1, onder a, sub 2 of in een archeologisch waardevol gebied, bedoeld in artikel 1, onder k, de bodem te verstoren, behoudens normale onderhoudswerkzaamheden en archeologisch onderzoek door een daartoe gekwalificeerde archeoloog;
b. aanwezige (delen van) fundamenten of andere, met de archeologische structuren verband houdende zaken af te breken, te verplaatsen of in enig opzicht te wijzigen;
c. zich met een metaaldetector te bevinden op beschermde monumenten en op de terreinen, die door de gemeenteraad zijn aangegeven als terreinen met een metaaldetectorverbod.
2. Het verbod in het eerste lid is niet van toepassing indien:
a. het een verstoring betreft van een archeologisch waardevol gebied, als aangegeven op de gemeentelijke cultuurhistorische beleidskaart, en waarbij die verstoring plaatsvindt in een archeologisch waardevol gebied van de tweede, derde, vierde of vijfde categorie en het te verstoren gebied kleiner is dan en de werkzaamheden niet dieper reiken dan de maatvoering, zoals aangegeven in de gemeentelijke cultuurhistorische beleidskaart;
b. in het geldende bestemmingsplan bepalingen zijn opgenomen omtrent de archeologische monumentenzorg;
c. sprake is van een activiteit als bedoeld in artikel 2.12, eerste en tweede lid, van de Wet algemene bepalingen omgevingsrecht en in de vergunning voorschriften zijn opgenomen omtrent archeologische monumentenzorg;
d. het college nadere regels stelt met betrekking tot de uitvoering van werkzaamheden die leiden tot een verstoring van een beschermd monument of van een archeologisch waardevol gebied, als aangegeven op de gemeentelijke cultuurhistorische beleidskaart;</t>
    </r>
  </si>
  <si>
    <t>http://lokaleregelgeving.overheid.nl/CVDR487406/1</t>
  </si>
  <si>
    <t>GM0417</t>
  </si>
  <si>
    <t>GM0420</t>
  </si>
  <si>
    <t>GM0431</t>
  </si>
  <si>
    <t>GM0432</t>
  </si>
  <si>
    <t>GM0437</t>
  </si>
  <si>
    <t>GM0439</t>
  </si>
  <si>
    <t>GM0441</t>
  </si>
  <si>
    <r>
      <rPr>
        <b/>
        <sz val="11"/>
        <color rgb="FFFF0000"/>
        <rFont val="Calibri"/>
        <scheme val="minor"/>
      </rPr>
      <t xml:space="preserve">Erfgoedverordening 
</t>
    </r>
    <r>
      <rPr>
        <sz val="11"/>
        <color rgb="FF000000"/>
        <rFont val="Calibri"/>
        <scheme val="minor"/>
      </rPr>
      <t>c.
zich met een metaaldetector te bevinden op beschermde monumenten en op de terreinen, die door de gemeenteraad zijn aangegeven als terreinen met een metaaldetectorverbod (via de APV):</t>
    </r>
  </si>
  <si>
    <t>http://lokaleregelgeving.overheid.nl/CVDR397485/2</t>
  </si>
  <si>
    <t>GM0532</t>
  </si>
  <si>
    <r>
      <rPr>
        <b/>
        <sz val="11"/>
        <color rgb="FFFF0000"/>
        <rFont val="Calibri"/>
        <scheme val="minor"/>
      </rPr>
      <t xml:space="preserve">Erfgoedverordening 
</t>
    </r>
    <r>
      <rPr>
        <b/>
        <sz val="11"/>
        <color rgb="FF000000"/>
        <rFont val="Calibri"/>
        <scheme val="minor"/>
      </rPr>
      <t xml:space="preserve">Artikel 16: Instandhoudingsbepaling
</t>
    </r>
    <r>
      <rPr>
        <sz val="11"/>
        <color rgb="FF000000"/>
        <rFont val="Calibri"/>
        <scheme val="minor"/>
      </rPr>
      <t xml:space="preserve">
    1.
    Het is verboden om zonder </t>
    </r>
    <r>
      <rPr>
        <sz val="11"/>
        <color rgb="FFFF0000"/>
        <rFont val="Calibri"/>
        <scheme val="minor"/>
      </rPr>
      <t xml:space="preserve">vergunning </t>
    </r>
    <r>
      <rPr>
        <sz val="11"/>
        <color rgb="FF000000"/>
        <rFont val="Calibri"/>
        <scheme val="minor"/>
      </rPr>
      <t>van het bevoegd gezag:
        a.
        in een beschermd monument, bedoeld in artikel 1, onder a, sub 2 of in een archeologisch waardevol gebied, bedoeld in artikel 1, onder h, de bodem te verstoren, behoudens de normale onderhoudswerkzaamheden en archeologisch onderzoek door een daartoe gekwalificeerde archeoloog;
        b.
        aanwezige (delen van) fundamenten of andere, met de archeologische structuren verband houdende zaken af te breken, te verplaatsen of in enig opzicht te wijzigen;
        c.
        zich met een metaaldetector te bevinden op beschermde monumenten en op de terreinen, die door de raad zijn aangewezen als terreinen met een metaaldetectorverbod.</t>
    </r>
  </si>
  <si>
    <t>http://lokaleregelgeving.overheid.nl/CVDR627431/1</t>
  </si>
  <si>
    <t>GM0448</t>
  </si>
  <si>
    <t>GM0450</t>
  </si>
  <si>
    <t>GM0451</t>
  </si>
  <si>
    <t>GM0453</t>
  </si>
  <si>
    <t>http://lokaleregelgeving.overheid.nl/CVDR618713/1</t>
  </si>
  <si>
    <r>
      <rPr>
        <b/>
        <sz val="11"/>
        <color rgb="FFFF0000"/>
        <rFont val="Calibri"/>
        <scheme val="minor"/>
      </rPr>
      <t xml:space="preserve">APV
</t>
    </r>
    <r>
      <rPr>
        <b/>
        <sz val="11"/>
        <color rgb="FF000000"/>
        <rFont val="Calibri"/>
        <scheme val="minor"/>
      </rPr>
      <t xml:space="preserve">
Artikel 2:8 Verbod gebruik metaaldetector
</t>
    </r>
    <r>
      <rPr>
        <sz val="11"/>
        <color rgb="FF000000"/>
        <rFont val="Calibri"/>
        <scheme val="minor"/>
      </rPr>
      <t xml:space="preserve">
    1. Het is verboden om met een metaaldetector, een gelijksoortig instrument of anderszins, metalen voorwerpen op te sporen in de door het college </t>
    </r>
    <r>
      <rPr>
        <sz val="11"/>
        <color rgb="FFFF0000"/>
        <rFont val="Calibri"/>
        <scheme val="minor"/>
      </rPr>
      <t>aangewezen gebieden</t>
    </r>
    <r>
      <rPr>
        <sz val="11"/>
        <color rgb="FF000000"/>
        <rFont val="Calibri"/>
        <scheme val="minor"/>
      </rPr>
      <t xml:space="preserve">.
    2. Het verbod van het eerste lid geldt niet voor de Explosieven Opruimingsdienst Defensie.
</t>
    </r>
  </si>
  <si>
    <t>GM0852</t>
  </si>
  <si>
    <t>GM0457</t>
  </si>
  <si>
    <t>GM1696</t>
  </si>
  <si>
    <t>GM0880</t>
  </si>
  <si>
    <t>GM0479</t>
  </si>
  <si>
    <t>GM0473</t>
  </si>
  <si>
    <t>GM0141</t>
  </si>
  <si>
    <t>PV23</t>
  </si>
  <si>
    <t>GM0147</t>
  </si>
  <si>
    <t>GM0148</t>
  </si>
  <si>
    <t>GM0150</t>
  </si>
  <si>
    <t>GM1774</t>
  </si>
  <si>
    <t>GM0153</t>
  </si>
  <si>
    <t>http://lokaleregelgeving.overheid.nl/CVDR332923/15</t>
  </si>
  <si>
    <r>
      <rPr>
        <b/>
        <sz val="11"/>
        <color rgb="FFFF0000"/>
        <rFont val="Calibri"/>
        <scheme val="minor"/>
      </rPr>
      <t xml:space="preserve">APV
</t>
    </r>
    <r>
      <rPr>
        <b/>
        <sz val="11"/>
        <color rgb="FF000000"/>
        <rFont val="Calibri"/>
        <scheme val="minor"/>
      </rPr>
      <t xml:space="preserve">Artikel 2:23.1 Opsporen, opgraven e.d. van explosief materiaal
</t>
    </r>
    <r>
      <rPr>
        <sz val="11"/>
        <color rgb="FF000000"/>
        <rFont val="Calibri"/>
        <scheme val="minor"/>
      </rPr>
      <t xml:space="preserve">
    1. Het is verboden met behulp van een metaaldetector of een ander voorwerp e</t>
    </r>
    <r>
      <rPr>
        <sz val="11"/>
        <color rgb="FFFF0000"/>
        <rFont val="Calibri"/>
        <scheme val="minor"/>
      </rPr>
      <t>xplosief materiaal op te sporen, dan wel explosief materiaal op te graven of uit de gron</t>
    </r>
    <r>
      <rPr>
        <sz val="11"/>
        <color rgb="FF000000"/>
        <rFont val="Calibri"/>
        <scheme val="minor"/>
      </rPr>
      <t>d te verwijderen.
    2. Het college kan van het in het eerste lid gestelde v</t>
    </r>
    <r>
      <rPr>
        <sz val="11"/>
        <color rgb="FFFF0000"/>
        <rFont val="Calibri"/>
        <scheme val="minor"/>
      </rPr>
      <t xml:space="preserve">erbod ontheffing verlenen.
</t>
    </r>
    <r>
      <rPr>
        <sz val="11"/>
        <color rgb="FF000000"/>
        <rFont val="Calibri"/>
        <scheme val="minor"/>
      </rPr>
      <t xml:space="preserve">
</t>
    </r>
    <r>
      <rPr>
        <b/>
        <sz val="11"/>
        <color rgb="FF000000"/>
        <rFont val="Calibri"/>
        <scheme val="minor"/>
      </rPr>
      <t xml:space="preserve">Artikel 2:23.2 Vervoer opsporing- of graafgereedschap e.d.
</t>
    </r>
    <r>
      <rPr>
        <sz val="11"/>
        <color rgb="FF000000"/>
        <rFont val="Calibri"/>
        <scheme val="minor"/>
      </rPr>
      <t xml:space="preserve">
    1. Het is verboden in door het college </t>
    </r>
    <r>
      <rPr>
        <sz val="11"/>
        <color rgb="FFFF0000"/>
        <rFont val="Calibri"/>
        <scheme val="minor"/>
      </rPr>
      <t>aangewezen gedeelten van de gemeente</t>
    </r>
    <r>
      <rPr>
        <sz val="11"/>
        <color rgb="FF000000"/>
        <rFont val="Calibri"/>
        <scheme val="minor"/>
      </rPr>
      <t xml:space="preserve"> een metaaldetector of een ander voorwerp dat kan dienen tot het opsporen van metalen, te vervoeren of bij zich te hebben, dan wel in die gedeelten van de gemeente een voorwerp dat kan dienen tot het graven in de grond, te vervoeren of bij zich te hebben.
    2. Het in het eerste lid gestelde verbod geldt niet, indien de in dat lid bedoelde voorwerpen niet bestemd of gebruikt zijn voor het opsporen, opgraven of uit de grond verwijderen van explosief materiaal.
    3. Het in het eerste lid gestelde verbod geldt eveneens niet voor diegene aan wie het college een ontheffing heeft verleend als bedoeld in artikel 2.23.1, lid 2, binnen de grenzen van tijd en plaats zoals in die ontheffing zijn aangegeven.
    4. Het college kan van het in het eerste lid gestelde verbod ontheffing verlenen.
</t>
    </r>
  </si>
  <si>
    <t>GM0158</t>
  </si>
  <si>
    <t>GM0160</t>
  </si>
  <si>
    <t>GM0163</t>
  </si>
  <si>
    <t>GM0164</t>
  </si>
  <si>
    <t>GM1735</t>
  </si>
  <si>
    <t>GM0166</t>
  </si>
  <si>
    <t>GM0168</t>
  </si>
  <si>
    <t>GM0173</t>
  </si>
  <si>
    <t>GM1773</t>
  </si>
  <si>
    <t>GM0175</t>
  </si>
  <si>
    <t>GM0177</t>
  </si>
  <si>
    <t>GM1742</t>
  </si>
  <si>
    <t>GM0180</t>
  </si>
  <si>
    <t>GM1708</t>
  </si>
  <si>
    <t>GM0183</t>
  </si>
  <si>
    <t>GM1700</t>
  </si>
  <si>
    <t>GM0189</t>
  </si>
  <si>
    <t>GM1896</t>
  </si>
  <si>
    <t>GM0193</t>
  </si>
  <si>
    <t>GM0307</t>
  </si>
  <si>
    <t>PV26</t>
  </si>
  <si>
    <t>GM0308</t>
  </si>
  <si>
    <t>http://lokaleregelgeving.overheid.nl/CVDR624746/1</t>
  </si>
  <si>
    <r>
      <rPr>
        <b/>
        <sz val="11"/>
        <color rgb="FFFF0000"/>
        <rFont val="Calibri"/>
        <scheme val="minor"/>
      </rPr>
      <t xml:space="preserve">APV
</t>
    </r>
    <r>
      <rPr>
        <b/>
        <sz val="11"/>
        <color rgb="FF000000"/>
        <rFont val="Calibri"/>
        <scheme val="minor"/>
      </rPr>
      <t xml:space="preserve">Afdeling 10 Overige bepalingen
Artikel 5:38Detectorverbod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anders dan met </t>
    </r>
    <r>
      <rPr>
        <sz val="11"/>
        <color rgb="FFFF0000"/>
        <rFont val="Calibri"/>
        <scheme val="minor"/>
      </rPr>
      <t>vergunning</t>
    </r>
    <r>
      <rPr>
        <sz val="11"/>
        <color rgb="FF000000"/>
        <rFont val="Calibri"/>
        <scheme val="minor"/>
      </rPr>
      <t xml:space="preserve"> van het college met een metaaldetector te bevinden binnen door het college </t>
    </r>
    <r>
      <rPr>
        <sz val="11"/>
        <color rgb="FFFF0000"/>
        <rFont val="Calibri"/>
        <scheme val="minor"/>
      </rPr>
      <t xml:space="preserve">aangewezen gebieden.
</t>
    </r>
    <r>
      <rPr>
        <sz val="11"/>
        <color rgb="FF000000"/>
        <rFont val="Calibri"/>
        <scheme val="minor"/>
      </rPr>
      <t xml:space="preserve">    2.
    Het verbod is niet van toepassing op degene aan wie ingevolge artikel 40 van de Monumentenwet 1988 een opgravingsvergunning is verstrekt.</t>
    </r>
  </si>
  <si>
    <t>GM0312</t>
  </si>
  <si>
    <t>http://lokaleregelgeving.overheid.nl/CVDR617485/1</t>
  </si>
  <si>
    <r>
      <rPr>
        <b/>
        <sz val="11"/>
        <color rgb="FFFF0000"/>
        <rFont val="Calibri"/>
        <scheme val="minor"/>
      </rPr>
      <t xml:space="preserve">Aanwijzingsbesluiten
</t>
    </r>
    <r>
      <rPr>
        <b/>
        <sz val="11"/>
        <color rgb="FF000000"/>
        <rFont val="Calibri"/>
        <scheme val="minor"/>
      </rPr>
      <t xml:space="preserve">Artikel 5:38, eerste lid
</t>
    </r>
    <r>
      <rPr>
        <sz val="11"/>
        <color rgb="FF000000"/>
        <rFont val="Calibri"/>
        <scheme val="minor"/>
      </rPr>
      <t xml:space="preserve">
(Detectieverbod)
Het is verboden om zich, </t>
    </r>
    <r>
      <rPr>
        <sz val="11"/>
        <color rgb="FFFF0000"/>
        <rFont val="Calibri"/>
        <scheme val="minor"/>
      </rPr>
      <t xml:space="preserve">zonder vergunning </t>
    </r>
    <r>
      <rPr>
        <sz val="11"/>
        <color rgb="FF000000"/>
        <rFont val="Calibri"/>
        <scheme val="minor"/>
      </rPr>
      <t xml:space="preserve">van het college, met een metaaldetector te bevinden op een door het college </t>
    </r>
    <r>
      <rPr>
        <sz val="11"/>
        <color rgb="FFFF0000"/>
        <rFont val="Calibri"/>
        <scheme val="minor"/>
      </rPr>
      <t xml:space="preserve">aangewezen plaats.
</t>
    </r>
    <r>
      <rPr>
        <sz val="11"/>
        <color rgb="FF000000"/>
        <rFont val="Calibri"/>
        <scheme val="minor"/>
      </rPr>
      <t xml:space="preserve">
Ter uitvoering van het bepaalde in artikel 5:38, eerste lid, van de APV is verboden om zich, zonder vergunning van het college, op het gebied rond Fort Vechten, zoals aangegeven op de bijlage 10, met een metaaldetector te bevinden.</t>
    </r>
  </si>
  <si>
    <t>http://lokaleregelgeving.overheid.nl/CVDR617489/1</t>
  </si>
  <si>
    <r>
      <rPr>
        <b/>
        <sz val="11"/>
        <color rgb="FFFF0000"/>
        <rFont val="Calibri"/>
        <scheme val="minor"/>
      </rPr>
      <t xml:space="preserve">APV
</t>
    </r>
    <r>
      <rPr>
        <b/>
        <sz val="11"/>
        <color rgb="FF000000"/>
        <rFont val="Calibri"/>
        <scheme val="minor"/>
      </rPr>
      <t xml:space="preserve">Artikel 5:38 Detectieverbod
</t>
    </r>
    <r>
      <rPr>
        <sz val="11"/>
        <color rgb="FF000000"/>
        <rFont val="Calibri"/>
        <scheme val="minor"/>
      </rPr>
      <t xml:space="preserve">
    1.
    Het is verboden om zich, </t>
    </r>
    <r>
      <rPr>
        <sz val="11"/>
        <color rgb="FFFF0000"/>
        <rFont val="Calibri"/>
        <scheme val="minor"/>
      </rPr>
      <t>zonder vergunning</t>
    </r>
    <r>
      <rPr>
        <sz val="11"/>
        <color rgb="FF000000"/>
        <rFont val="Calibri"/>
        <scheme val="minor"/>
      </rPr>
      <t xml:space="preserve"> van het college, met een metaaldetector te bevinden op een door het </t>
    </r>
    <r>
      <rPr>
        <sz val="11"/>
        <color rgb="FFFF0000"/>
        <rFont val="Calibri"/>
        <scheme val="minor"/>
      </rPr>
      <t xml:space="preserve">college aangewezen plaats.
</t>
    </r>
    <r>
      <rPr>
        <sz val="11"/>
        <color rgb="FF000000"/>
        <rFont val="Calibri"/>
        <scheme val="minor"/>
      </rPr>
      <t xml:space="preserve">    2.
    Op de vergunning is paragraaf 4.1.3.3 van de Algemene wet bestuursrecht (positieve fictieve beschikking bij niet tijdig beslissen) van toepassing</t>
    </r>
  </si>
  <si>
    <r>
      <rPr>
        <b/>
        <sz val="11"/>
        <color rgb="FFFF0000"/>
        <rFont val="Calibri"/>
        <scheme val="minor"/>
      </rPr>
      <t xml:space="preserve">APV
</t>
    </r>
    <r>
      <rPr>
        <b/>
        <sz val="11"/>
        <color rgb="FF000000"/>
        <rFont val="Calibri"/>
        <scheme val="minor"/>
      </rPr>
      <t xml:space="preserve">Afdeling 10 Detectieverbod
Artikel 5:38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om zich, zonder </t>
    </r>
    <r>
      <rPr>
        <sz val="11"/>
        <color rgb="FFFF0000"/>
        <rFont val="Calibri"/>
        <scheme val="minor"/>
      </rPr>
      <t xml:space="preserve">vergunning </t>
    </r>
    <r>
      <rPr>
        <sz val="11"/>
        <color rgb="FF000000"/>
        <rFont val="Calibri"/>
        <scheme val="minor"/>
      </rPr>
      <t xml:space="preserve">van het college, met een metaaldetector te bevinden op een door het college </t>
    </r>
    <r>
      <rPr>
        <sz val="11"/>
        <color rgb="FFFF0000"/>
        <rFont val="Calibri"/>
        <scheme val="minor"/>
      </rPr>
      <t xml:space="preserve">aangewezen plaats.
</t>
    </r>
    <r>
      <rPr>
        <sz val="11"/>
        <color rgb="FF000000"/>
        <rFont val="Calibri"/>
        <scheme val="minor"/>
      </rPr>
      <t xml:space="preserve">    2.
    Op de vergunning is paragraaf 4.1.3.3 van de Algemene wet bestuursrecht (positieve fictieve beschikking bij niet tijdig beslissen) van toepassing</t>
    </r>
  </si>
  <si>
    <t>GM0313</t>
  </si>
  <si>
    <t>GM0310</t>
  </si>
  <si>
    <t>GM0736</t>
  </si>
  <si>
    <t>GM0317</t>
  </si>
  <si>
    <t>GM0321</t>
  </si>
  <si>
    <t>http://lokaleregelgeving.overheid.nl/CVDR249789/5</t>
  </si>
  <si>
    <t>GM0353</t>
  </si>
  <si>
    <t>GM0327</t>
  </si>
  <si>
    <t>https://lokaleregelgeving.overheid.nl/CVDR653091/1</t>
  </si>
  <si>
    <r>
      <rPr>
        <b/>
        <sz val="11"/>
        <color rgb="FFFF0000"/>
        <rFont val="Calibri"/>
        <scheme val="minor"/>
      </rPr>
      <t xml:space="preserve">Beleidsnota archeologie
</t>
    </r>
    <r>
      <rPr>
        <sz val="11"/>
        <color rgb="FF000000"/>
        <rFont val="Calibri"/>
        <scheme val="minor"/>
      </rPr>
      <t>met terugwerkende kracht geldig vanaf 01-12-2012</t>
    </r>
  </si>
  <si>
    <t>http://lokaleregelgeving.overheid.nl/CVDR626442/1</t>
  </si>
  <si>
    <t>GM0331</t>
  </si>
  <si>
    <t>GM0335</t>
  </si>
  <si>
    <t>GM0356</t>
  </si>
  <si>
    <r>
      <rPr>
        <b/>
        <sz val="11"/>
        <color rgb="FFFF0000"/>
        <rFont val="Calibri"/>
        <scheme val="minor"/>
      </rPr>
      <t xml:space="preserve">Erfgoedverordening 
</t>
    </r>
    <r>
      <rPr>
        <sz val="11"/>
        <color rgb="FF000000"/>
        <rFont val="Calibri"/>
        <scheme val="minor"/>
      </rPr>
      <t>c. zich met een metaaldetector te bevinden op archeologische monumenten en op de terreinen, die door het college zijn aangegeven als terreinen met een metaaldetectorverbod.</t>
    </r>
  </si>
  <si>
    <t>http://lokaleregelgeving.overheid.nl/CVDR28338/6</t>
  </si>
  <si>
    <t>GM0589</t>
  </si>
  <si>
    <r>
      <rPr>
        <b/>
        <sz val="11"/>
        <color rgb="FFFF0000"/>
        <rFont val="Calibri"/>
        <scheme val="minor"/>
      </rPr>
      <t xml:space="preserve">Erfgoedverordening 
</t>
    </r>
    <r>
      <rPr>
        <b/>
        <sz val="11"/>
        <color rgb="FF000000"/>
        <rFont val="Calibri"/>
        <scheme val="minor"/>
      </rPr>
      <t xml:space="preserve">
Artikel 18 Detectorverbod
</t>
    </r>
    <r>
      <rPr>
        <sz val="11"/>
        <color rgb="FF000000"/>
        <rFont val="Calibri"/>
        <scheme val="minor"/>
      </rPr>
      <t xml:space="preserve">
    1 Het is verboden zich zonder </t>
    </r>
    <r>
      <rPr>
        <sz val="11"/>
        <color rgb="FFFF0000"/>
        <rFont val="Calibri"/>
        <scheme val="minor"/>
      </rPr>
      <t xml:space="preserve">vergunning </t>
    </r>
    <r>
      <rPr>
        <sz val="11"/>
        <color rgb="FF000000"/>
        <rFont val="Calibri"/>
        <scheme val="minor"/>
      </rPr>
      <t>van het college met een (</t>
    </r>
    <r>
      <rPr>
        <sz val="11"/>
        <color rgb="FFC00000"/>
        <rFont val="Calibri"/>
        <scheme val="minor"/>
      </rPr>
      <t>metaal</t>
    </r>
    <r>
      <rPr>
        <sz val="11"/>
        <color rgb="FF000000"/>
        <rFont val="Calibri"/>
        <scheme val="minor"/>
      </rPr>
      <t>)</t>
    </r>
    <r>
      <rPr>
        <sz val="11"/>
        <color rgb="FFC00000"/>
        <rFont val="Calibri"/>
        <scheme val="minor"/>
      </rPr>
      <t>detector</t>
    </r>
    <r>
      <rPr>
        <sz val="11"/>
        <color rgb="FF000000"/>
        <rFont val="Calibri"/>
        <scheme val="minor"/>
      </rPr>
      <t xml:space="preserve"> te bevinden op een terrein met een vastgestelde archeologische waarde of waarvoor een archeologische verwachting geldt.
    2 Voor het verkrijgen van een in lid 1 bedoelde vergunning, gelden door het college nader vast te stellen indieningsvereisten en vergunningvoorwaarden.
    3 Het bepaalde in het eerste lid is niet van toepassing op degene aan wie ingevolge artikel 41 van de Monumentenwet 1988 een archeologisch onderzoek op de betreffende plek is toegestaan.
</t>
    </r>
  </si>
  <si>
    <t>http://lokaleregelgeving.overheid.nl/CVDR463996/3</t>
  </si>
  <si>
    <t>GM0339</t>
  </si>
  <si>
    <t>GM0340</t>
  </si>
  <si>
    <t>GM0342</t>
  </si>
  <si>
    <t>http://lokaleregelgeving.overheid.nl/CVDR628444/1</t>
  </si>
  <si>
    <r>
      <rPr>
        <b/>
        <sz val="11"/>
        <color rgb="FFFF0000"/>
        <rFont val="Calibri"/>
        <scheme val="minor"/>
      </rPr>
      <t xml:space="preserve">APV
</t>
    </r>
    <r>
      <rPr>
        <b/>
        <sz val="11"/>
        <color rgb="FF000000"/>
        <rFont val="Calibri"/>
        <scheme val="minor"/>
      </rPr>
      <t xml:space="preserve"> AFDELING 12 OVERIGE ONDERWERPEN
Artikel 5:45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te bevinden met een metaaldetector of enig ander voorwerp, kennelijk bedoeld voor het opsporen van wapens, munitie, munten, explosieven, metalen voorwerpen en dergelijke in een door het college </t>
    </r>
    <r>
      <rPr>
        <sz val="11"/>
        <color rgb="FFFF0000"/>
        <rFont val="Calibri"/>
        <scheme val="minor"/>
      </rPr>
      <t xml:space="preserve">aangewezen gebied.
</t>
    </r>
    <r>
      <rPr>
        <sz val="11"/>
        <color rgb="FF000000"/>
        <rFont val="Calibri"/>
        <scheme val="minor"/>
      </rPr>
      <t xml:space="preserve">
    2. Het verbod in het eerste lid is niet van toepassing op degene aan wie een certificaat als bedoeld in artikel 5.1, eerste lid, van de Erfgoedwet is verstrekt of degene die dit certificaat ingevolge de in artikel 5.1, tweede lid, van de Erfgoedwet bedoelde algemene maatregel van bestuur niet nodig heeft.
    3. Het verbod in het eerste lid is niet van toepassing op een persoon of organisatie die in het bezit is van een procescertificaat opsporen conventionele explosieven dat is afgegeven door de bevoegde Minister of een certificerende instelling.
    4. Het college </t>
    </r>
    <r>
      <rPr>
        <sz val="11"/>
        <color rgb="FFFF0000"/>
        <rFont val="Calibri"/>
        <scheme val="minor"/>
      </rPr>
      <t>kan ontheffing verlenen</t>
    </r>
    <r>
      <rPr>
        <sz val="11"/>
        <color rgb="FF000000"/>
        <rFont val="Calibri"/>
        <scheme val="minor"/>
      </rPr>
      <t xml:space="preserve"> van het in het eerste lid gestelde verbod. Paragraaf 4.1.3.3 van de Algemene wet bestuursrecht (positieve fictieve beschikking bij niet tijdig beslissen) is op deze ontheffing niet van toepassing.
    5. Onverminderd het bepaalde in artikel 1:8 kan het college de ontheffing weigeren ter bescherming van:
        a.
        de woon- en leefomgeving;
        b.
        flora en fauna.
</t>
    </r>
  </si>
  <si>
    <t>GM1904</t>
  </si>
  <si>
    <t>GM0344</t>
  </si>
  <si>
    <t>GM1581</t>
  </si>
  <si>
    <t>GM0345</t>
  </si>
  <si>
    <t>GM1961</t>
  </si>
  <si>
    <t>Vijfheerenlanden</t>
  </si>
  <si>
    <t>GM0352</t>
  </si>
  <si>
    <t>GM0632</t>
  </si>
  <si>
    <t>http://lokaleregelgeving.overheid.nl/CVDR385551/10</t>
  </si>
  <si>
    <r>
      <rPr>
        <b/>
        <sz val="11"/>
        <color rgb="FFFF0000"/>
        <rFont val="Calibri"/>
        <scheme val="minor"/>
      </rPr>
      <t xml:space="preserve">APV
</t>
    </r>
    <r>
      <rPr>
        <b/>
        <sz val="11"/>
        <color rgb="FF000000"/>
        <rFont val="Calibri"/>
        <scheme val="minor"/>
      </rPr>
      <t xml:space="preserve">
Artikel 5:38 Detectorverbod
</t>
    </r>
    <r>
      <rPr>
        <sz val="11"/>
        <color rgb="FF000000"/>
        <rFont val="Calibri"/>
        <scheme val="minor"/>
      </rPr>
      <t xml:space="preserve">
1. Het is ter bescherming van archeologische vondsten verboden op door het college</t>
    </r>
    <r>
      <rPr>
        <sz val="11"/>
        <color rgb="FFFF0000"/>
        <rFont val="Calibri"/>
        <scheme val="minor"/>
      </rPr>
      <t xml:space="preserve"> aangewezen terreinen</t>
    </r>
    <r>
      <rPr>
        <sz val="11"/>
        <color rgb="FF000000"/>
        <rFont val="Calibri"/>
        <scheme val="minor"/>
      </rPr>
      <t xml:space="preserve"> een </t>
    </r>
    <r>
      <rPr>
        <sz val="11"/>
        <color rgb="FFC00000"/>
        <rFont val="Calibri"/>
        <scheme val="minor"/>
      </rPr>
      <t>detector</t>
    </r>
    <r>
      <rPr>
        <sz val="11"/>
        <color rgb="FF000000"/>
        <rFont val="Calibri"/>
        <scheme val="minor"/>
      </rPr>
      <t xml:space="preserve"> te gebruiken.
2. Het college </t>
    </r>
    <r>
      <rPr>
        <sz val="11"/>
        <color rgb="FFFF0000"/>
        <rFont val="Calibri"/>
        <scheme val="minor"/>
      </rPr>
      <t>kan een ontheffing verlene</t>
    </r>
    <r>
      <rPr>
        <sz val="11"/>
        <color rgb="FF000000"/>
        <rFont val="Calibri"/>
        <scheme val="minor"/>
      </rPr>
      <t>n van het in het eerste lid gestelde verbod.
3. Het bepaalde in het eerste lid is niet van toepassing op degene aan wie ingevolge artikel 41 van de Monumentenwet 1988 een archeologisch onderzoek op de betreffende plek is toegestaan.</t>
    </r>
  </si>
  <si>
    <r>
      <rPr>
        <b/>
        <sz val="11"/>
        <color rgb="FFFF0000"/>
        <rFont val="Calibri"/>
        <scheme val="minor"/>
      </rPr>
      <t xml:space="preserve">Erfgoedverordening 
</t>
    </r>
    <r>
      <rPr>
        <b/>
        <sz val="11"/>
        <color rgb="FF000000"/>
        <rFont val="Calibri"/>
        <scheme val="minor"/>
      </rPr>
      <t xml:space="preserve">Artikel 18 Detectorverbod
</t>
    </r>
    <r>
      <rPr>
        <sz val="11"/>
        <color rgb="FF000000"/>
        <rFont val="Calibri"/>
        <scheme val="minor"/>
      </rPr>
      <t xml:space="preserve">
1. Het is ter bescherming van archeologische vondsten verboden om op gemeentelijke monumenten of archeologische (verwachtings-)gebieden een </t>
    </r>
    <r>
      <rPr>
        <sz val="11"/>
        <color rgb="FFC00000"/>
        <rFont val="Calibri"/>
        <scheme val="minor"/>
      </rPr>
      <t>detector</t>
    </r>
    <r>
      <rPr>
        <sz val="11"/>
        <color rgb="FF000000"/>
        <rFont val="Calibri"/>
        <scheme val="minor"/>
      </rPr>
      <t xml:space="preserve"> te gebruiken.
2. Het college kan een </t>
    </r>
    <r>
      <rPr>
        <sz val="11"/>
        <color rgb="FFFF0000"/>
        <rFont val="Calibri"/>
        <scheme val="minor"/>
      </rPr>
      <t xml:space="preserve">ontheffing verlenen </t>
    </r>
    <r>
      <rPr>
        <sz val="11"/>
        <color rgb="FF000000"/>
        <rFont val="Calibri"/>
        <scheme val="minor"/>
      </rPr>
      <t>van het in het eerste lid gestelde verbod.
3. Het bepaalde in het eerste lid is niet van toepassing indien de werkzaamheden worden uitgevoerd ten dienste van archeologisch onderzoek door een daartoe gekwalificeerd bedrijf</t>
    </r>
  </si>
  <si>
    <t>GM0351</t>
  </si>
  <si>
    <t>GM0355</t>
  </si>
  <si>
    <t>http://lokaleregelgeving.overheid.nl/CVDR454266/2</t>
  </si>
  <si>
    <r>
      <rPr>
        <b/>
        <sz val="11"/>
        <color rgb="FFFF0000"/>
        <rFont val="Calibri"/>
        <scheme val="minor"/>
      </rPr>
      <t xml:space="preserve">APV
</t>
    </r>
    <r>
      <rPr>
        <b/>
        <sz val="11"/>
        <color rgb="FF000000"/>
        <rFont val="Calibri"/>
        <scheme val="minor"/>
      </rPr>
      <t xml:space="preserve">
Artikel 5:37a Detectieverbod
</t>
    </r>
    <r>
      <rPr>
        <sz val="11"/>
        <color rgb="FF000000"/>
        <rFont val="Calibri"/>
        <scheme val="minor"/>
      </rPr>
      <t xml:space="preserve">
    1. Het is </t>
    </r>
    <r>
      <rPr>
        <sz val="11"/>
        <color rgb="FFFF0000"/>
        <rFont val="Calibri"/>
        <scheme val="minor"/>
      </rPr>
      <t>verboden</t>
    </r>
    <r>
      <rPr>
        <sz val="11"/>
        <color rgb="FF000000"/>
        <rFont val="Calibri"/>
        <scheme val="minor"/>
      </rPr>
      <t xml:space="preserve"> zich te bevinden met een metaaldetector of enig ander voorwerp, kennelijk bedoeld voor het opsporen van wapens, munitie, munten, explosieven, metalen voorwerpen en dergelijke in een door het college </t>
    </r>
    <r>
      <rPr>
        <sz val="11"/>
        <color rgb="FFFF0000"/>
        <rFont val="Calibri"/>
        <scheme val="minor"/>
      </rPr>
      <t xml:space="preserve">aangewezen gebied.
</t>
    </r>
    <r>
      <rPr>
        <sz val="11"/>
        <color rgb="FF000000"/>
        <rFont val="Calibri"/>
        <scheme val="minor"/>
      </rPr>
      <t xml:space="preserve">
    2. Het verbod in het eerste lid is niet van toepassing op degene aan wie een certificaat als bedoeld in artikel 5.1, eerste lid, van de Erfgoedwet is verstrekt of degene die dit certificaat ingevolge de in artikel 5.1, tweede lid, van de Erfgoedwet bedoelde algemene maatregel van bestuur niet nodig heeft.
    3. Het verbod in het eerste lid is niet van toepassing op een persoon of organisatie die in het bezit is van een procescertificaat opsporen conventionele explosieven dat is afgegeven door de bevoegde Minister of een certificerende instelling.
    4. Het college </t>
    </r>
    <r>
      <rPr>
        <sz val="11"/>
        <color rgb="FFFF0000"/>
        <rFont val="Calibri"/>
        <scheme val="minor"/>
      </rPr>
      <t>kan ontheffing verlenen</t>
    </r>
    <r>
      <rPr>
        <sz val="11"/>
        <color rgb="FF000000"/>
        <rFont val="Calibri"/>
        <scheme val="minor"/>
      </rPr>
      <t xml:space="preserve"> van het in het eerste lid gestelde verbod.
    5. Onverminderd het bepaalde in artikel 1:5 kan het college de ontheffing weigeren ter bescherming van:
        a.
        de woon- en leefomgeving;
        b.
        flora en fauna.
</t>
    </r>
  </si>
  <si>
    <r>
      <rPr>
        <b/>
        <sz val="11"/>
        <color rgb="FFFF0000"/>
        <rFont val="Calibri"/>
        <scheme val="minor"/>
      </rPr>
      <t xml:space="preserve">APV
</t>
    </r>
    <r>
      <rPr>
        <b/>
        <sz val="11"/>
        <color rgb="FF000000"/>
        <rFont val="Calibri"/>
        <scheme val="minor"/>
      </rPr>
      <t xml:space="preserve">Artikel 2:47b Metaaldetector en dergelijke
</t>
    </r>
    <r>
      <rPr>
        <sz val="11"/>
        <color rgb="FF000000"/>
        <rFont val="Calibri"/>
        <scheme val="minor"/>
      </rPr>
      <t xml:space="preserve">    1. Het is </t>
    </r>
    <r>
      <rPr>
        <sz val="11"/>
        <color rgb="FFFF0000"/>
        <rFont val="Calibri"/>
        <scheme val="minor"/>
      </rPr>
      <t xml:space="preserve">verboden </t>
    </r>
    <r>
      <rPr>
        <sz val="11"/>
        <color rgb="FF000000"/>
        <rFont val="Calibri"/>
        <scheme val="minor"/>
      </rPr>
      <t>op door de burgemeester</t>
    </r>
    <r>
      <rPr>
        <sz val="11"/>
        <color rgb="FFFF0000"/>
        <rFont val="Calibri"/>
        <scheme val="minor"/>
      </rPr>
      <t xml:space="preserve"> aangewezen openbare plaatsen</t>
    </r>
    <r>
      <rPr>
        <sz val="11"/>
        <color rgb="FF000000"/>
        <rFont val="Calibri"/>
        <scheme val="minor"/>
      </rPr>
      <t xml:space="preserve"> een metaaldetector, een mijndetector of enig ander voorwerp, kennelijk bedoeld voor het opsporen van explosieven, metalen voorwerpen en dergelijke, bij zich te hebben.
    2. Het verbod in het eerste lid is niet van toepassing op een bedrijf dat in het bezit is van een procescertificaat Opsporen van Conventionele Explosieven als bedoeld in artikel 4.10, tweede lid, van het Arbeidsomstandighedenbesluit.
    3. De burgemeester</t>
    </r>
    <r>
      <rPr>
        <sz val="11"/>
        <color rgb="FFFF0000"/>
        <rFont val="Calibri"/>
        <scheme val="minor"/>
      </rPr>
      <t xml:space="preserve"> kan ontheffing verlenen </t>
    </r>
    <r>
      <rPr>
        <sz val="11"/>
        <color rgb="FF000000"/>
        <rFont val="Calibri"/>
        <scheme val="minor"/>
      </rPr>
      <t xml:space="preserve">van het in het eerste lid gestelde verbod.
</t>
    </r>
  </si>
  <si>
    <t>GM0654</t>
  </si>
  <si>
    <t>PV29</t>
  </si>
  <si>
    <t>GM0664</t>
  </si>
  <si>
    <t>http://lokaleregelgeving.overheid.nl/CVDR609796/2</t>
  </si>
  <si>
    <r>
      <rPr>
        <b/>
        <sz val="11"/>
        <color rgb="FFFF0000"/>
        <rFont val="Calibri"/>
        <scheme val="minor"/>
      </rPr>
      <t xml:space="preserve">APV
</t>
    </r>
    <r>
      <rPr>
        <b/>
        <sz val="11"/>
        <color rgb="FF000000"/>
        <rFont val="Calibri"/>
        <scheme val="minor"/>
      </rPr>
      <t xml:space="preserve">Artikel 2:65A Detectorverbod
</t>
    </r>
    <r>
      <rPr>
        <sz val="11"/>
        <color rgb="FF000000"/>
        <rFont val="Calibri"/>
        <scheme val="minor"/>
      </rPr>
      <t xml:space="preserve">
    1. Burgemeester en wethouders</t>
    </r>
    <r>
      <rPr>
        <sz val="11"/>
        <color rgb="FFFF0000"/>
        <rFont val="Calibri"/>
        <scheme val="minor"/>
      </rPr>
      <t xml:space="preserve"> kunnen terreinen aanwijzen </t>
    </r>
    <r>
      <rPr>
        <sz val="11"/>
        <color rgb="FF000000"/>
        <rFont val="Calibri"/>
        <scheme val="minor"/>
      </rPr>
      <t xml:space="preserve">waarvoor een detectorverbod geldt.
    2. Het is verboden zich anders dan met </t>
    </r>
    <r>
      <rPr>
        <sz val="11"/>
        <color rgb="FFFF0000"/>
        <rFont val="Calibri"/>
        <scheme val="minor"/>
      </rPr>
      <t xml:space="preserve">vergunning </t>
    </r>
    <r>
      <rPr>
        <sz val="11"/>
        <color rgb="FF000000"/>
        <rFont val="Calibri"/>
        <scheme val="minor"/>
      </rPr>
      <t>van burgemeester en wethouders, met een metaaldetector te bevinden op de in het eerste lid bedoelde terreinen.
    3. Het bepaalde in het tweede lid is niet van toepassing op degene wie ingevolge artikel 45 lid 1 van de Monumentenwet 1988 een opgravingvergunning is verstrekt.</t>
    </r>
  </si>
  <si>
    <t>GM0677</t>
  </si>
  <si>
    <t>http://lokaleregelgeving.overheid.nl/CVDR602266/3</t>
  </si>
  <si>
    <r>
      <rPr>
        <b/>
        <sz val="11"/>
        <color rgb="FFFF0000"/>
        <rFont val="Calibri"/>
        <scheme val="minor"/>
      </rPr>
      <t xml:space="preserve">APV
</t>
    </r>
    <r>
      <rPr>
        <b/>
        <sz val="11"/>
        <color rgb="FF000000"/>
        <rFont val="Calibri"/>
        <scheme val="minor"/>
      </rPr>
      <t xml:space="preserve">Artikel 4:18 Detectieverbod
</t>
    </r>
    <r>
      <rPr>
        <sz val="11"/>
        <color rgb="FF000000"/>
        <rFont val="Calibri"/>
        <scheme val="minor"/>
      </rPr>
      <t xml:space="preserve">
    1. Onverminderd het bepaalde in artikel 2.2 Besluit Erfgoedwet archeologie is het verboden z</t>
    </r>
    <r>
      <rPr>
        <sz val="11"/>
        <color rgb="FFFF0000"/>
        <rFont val="Calibri"/>
        <scheme val="minor"/>
      </rPr>
      <t>onder ontheffing</t>
    </r>
    <r>
      <rPr>
        <sz val="11"/>
        <color rgb="FF000000"/>
        <rFont val="Calibri"/>
        <scheme val="minor"/>
      </rPr>
      <t xml:space="preserve"> van de burgemeester in het openbaar een metaaldetector of enig ander voorwerp, bestemd voor het opsporen van metalen voorwerpen te gebruiken of voor onmiddellijk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De ontheffing kan worden geweigerd:
        a.
        in het belang van de bescherming van archeologische waarden;
        b.
        in het belang van de bescherming van ander cultureel erfgoed;
        c.
        ter bescherming van de woon- of leefomgeving;
        d.
        in verband met de veiligheid van personen of goederen;
        e.
        in het belang van de openbare orde.
    3. De burgemeester kan algemene regels vaststellen op basis waarvan ontheffingen worden verleend als bedoeld in het tweede lid. Deze regels kunnen onder meer betrekking hebben op de wijze waarop van de ontheffing gebruik wordt gemaakt en de eisen waaraan een ontheffinghouder moet voldoen.
    4. Het verbod in het eerste lid geldt niet voor degenen aan wie ingevolge artikel 5.2 van de Erfgoedwet een certificaat is verstrekt.
    5. Op de ontheffing is paragraaf 4.1.3.3. Awb niet van toepassing.</t>
    </r>
  </si>
  <si>
    <t>http://lokaleregelgeving.overheid.nl/CVDR602259/1</t>
  </si>
  <si>
    <r>
      <rPr>
        <b/>
        <sz val="11"/>
        <color rgb="FFFF0000"/>
        <rFont val="Calibri"/>
        <scheme val="minor"/>
      </rPr>
      <t>Hulst Archeologie- en Aardkundebeleid</t>
    </r>
    <r>
      <rPr>
        <b/>
        <sz val="11"/>
        <color rgb="FF000000"/>
        <rFont val="Calibri"/>
        <scheme val="minor"/>
      </rPr>
      <t xml:space="preserve"> 
 4.2.1.2 Veldverkenningen en metaaldetectie als bron voor beleid
</t>
    </r>
    <r>
      <rPr>
        <sz val="11"/>
        <color rgb="FF000000"/>
        <rFont val="Calibri"/>
        <scheme val="minor"/>
      </rPr>
      <t xml:space="preserve">
Een veldverkenning is het systematisch afzoeken van gebieden naar aan de oppervlakte liggende archeologische vondsten, al dan niet met een metaaldetector. Dit levert vaak verrassende infor-matie op. In gebieden met geen of een lage archeologische verwachting worden soms toch bijzondere artefacten gevonden, zoals spectaculaire muntschatten. Vaak gaat het om vondsten die iets vertellen over de specifieke bewonings-en gebruiksgeschiedenis van een locatie. Naar aanleiding van dit soort vondsten kan de gemeente de archeologische waardering van zo’n gebied bijstellen in de Archeologische Beleidskaart. Vrijwilligers doen het ook vaak op eigen initiatief. Het verzamelen van oppervlaktevondsten is toegestaan, onder voorwaarde dat de grondeigenaar akkoord gaat.</t>
    </r>
  </si>
  <si>
    <r>
      <rPr>
        <b/>
        <sz val="11"/>
        <color rgb="FFFF0000"/>
        <rFont val="Calibri"/>
        <scheme val="minor"/>
      </rPr>
      <t xml:space="preserve">APV
</t>
    </r>
    <r>
      <rPr>
        <b/>
        <sz val="11"/>
        <color rgb="FF000000"/>
        <rFont val="Calibri"/>
        <scheme val="minor"/>
      </rPr>
      <t xml:space="preserve">Artikel 4:18 Detectieverbod
</t>
    </r>
    <r>
      <rPr>
        <sz val="11"/>
        <color rgb="FF000000"/>
        <rFont val="Calibri"/>
        <scheme val="minor"/>
      </rPr>
      <t xml:space="preserve">
    1. Onverminderd het bepaalde in artikel 2.2 Besluit Erfgoedwet archeologie is het </t>
    </r>
    <r>
      <rPr>
        <sz val="11"/>
        <color rgb="FFFF0000"/>
        <rFont val="Calibri"/>
        <scheme val="minor"/>
      </rPr>
      <t xml:space="preserve">verboden </t>
    </r>
    <r>
      <rPr>
        <sz val="11"/>
        <color rgb="FF000000"/>
        <rFont val="Calibri"/>
        <scheme val="minor"/>
      </rPr>
      <t>z</t>
    </r>
    <r>
      <rPr>
        <sz val="11"/>
        <color rgb="FFFF0000"/>
        <rFont val="Calibri"/>
        <scheme val="minor"/>
      </rPr>
      <t>onder ontheffin</t>
    </r>
    <r>
      <rPr>
        <sz val="11"/>
        <color rgb="FF000000"/>
        <rFont val="Calibri"/>
        <scheme val="minor"/>
      </rPr>
      <t xml:space="preserve">g van de burgemeester in het openbaar een metaaldetector of enig ander voorwerp, bestemd voor het opsporen van metalen voorwerpen te gebruiken of voor onmiddellijk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De ontheffing kan worden geweigerd:
        a.
        in het belang van de bescherming van archeologische waarden;
        b.
        in het belang van de bescherming van ander cultureel erfgoed;
        c.
        ter bescherming van de woon- of leefomgeving;
        d.
        in verband met de veiligheid van personen of goederen;
        e.
        in het belang van de openbare orde.
    3. De burgemeester kan algemene regels vaststellen op basis waarvan ontheffingen worden verleend als bedoeld in het tweede lid. Deze regels kunnen onder meer betrekking hebben op de wijze waarop van de ontheffing gebruik wordt gemaakt en de eisen waaraan een ontheffinghouder moet voldoen.
    4. Het verbod in het eerste lid geldt niet voor degenen aan wie ingevolge artikel 5.2 van de Erfgoedwet een certificaat is verstrekt.
    5. Op de ontheffing is paragraaf 4.1.3.3. Awb niet van toepassing.</t>
    </r>
  </si>
  <si>
    <t>GM0678</t>
  </si>
  <si>
    <t>GM0687</t>
  </si>
  <si>
    <t>GM1695</t>
  </si>
  <si>
    <t>http://lokaleregelgeving.overheid.nl/CVDR612999/1</t>
  </si>
  <si>
    <r>
      <rPr>
        <b/>
        <sz val="11"/>
        <color rgb="FFFF0000"/>
        <rFont val="Calibri"/>
        <scheme val="minor"/>
      </rPr>
      <t xml:space="preserve">APV
</t>
    </r>
    <r>
      <rPr>
        <b/>
        <sz val="11"/>
        <color rgb="FF000000"/>
        <rFont val="Calibri"/>
        <scheme val="minor"/>
      </rPr>
      <t xml:space="preserve"> Afdeling 10. Gevonden voorwerpen
Artikel 5:38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met een metaaldetector op een openbare plaats te bevinden.
    2. Het college </t>
    </r>
    <r>
      <rPr>
        <sz val="11"/>
        <color rgb="FFFF0000"/>
        <rFont val="Calibri"/>
        <scheme val="minor"/>
      </rPr>
      <t>kan ontheffing verlenen</t>
    </r>
    <r>
      <rPr>
        <sz val="11"/>
        <color rgb="FF000000"/>
        <rFont val="Calibri"/>
        <scheme val="minor"/>
      </rPr>
      <t xml:space="preserve"> van het in het eerste lid genoemde verbod.
    3. Het bepaalde in het eerste lid is niet van toepassing op degene aan wie ingevolge artikel 9.6 van de Erfgoedwet een opgravingsvergunning is verstrekt.
</t>
    </r>
  </si>
  <si>
    <t>GM0703</t>
  </si>
  <si>
    <t>http://lokaleregelgeving.overheid.nl/CVDR442985/1</t>
  </si>
  <si>
    <r>
      <rPr>
        <b/>
        <sz val="11"/>
        <color rgb="FFFF0000"/>
        <rFont val="Calibri"/>
        <scheme val="minor"/>
      </rPr>
      <t xml:space="preserve">APV
</t>
    </r>
    <r>
      <rPr>
        <b/>
        <sz val="11"/>
        <color rgb="FF000000"/>
        <rFont val="Calibri"/>
        <scheme val="minor"/>
      </rPr>
      <t xml:space="preserve">
Artikel 2:65b Detectorverbod #
</t>
    </r>
    <r>
      <rPr>
        <sz val="11"/>
        <color rgb="FF000000"/>
        <rFont val="Calibri"/>
        <scheme val="minor"/>
      </rPr>
      <t xml:space="preserve">
    1. Het college </t>
    </r>
    <r>
      <rPr>
        <sz val="11"/>
        <color rgb="FFFF0000"/>
        <rFont val="Calibri"/>
        <scheme val="minor"/>
      </rPr>
      <t>kan terreinen aanwijzen</t>
    </r>
    <r>
      <rPr>
        <sz val="11"/>
        <color rgb="FF000000"/>
        <rFont val="Calibri"/>
        <scheme val="minor"/>
      </rPr>
      <t xml:space="preserve"> waarvoor een detectorverbod geldt.
    2. Het is verboden zich anders dan met een </t>
    </r>
    <r>
      <rPr>
        <sz val="11"/>
        <color rgb="FFFF0000"/>
        <rFont val="Calibri"/>
        <scheme val="minor"/>
      </rPr>
      <t xml:space="preserve">vergunning </t>
    </r>
    <r>
      <rPr>
        <sz val="11"/>
        <color rgb="FF000000"/>
        <rFont val="Calibri"/>
        <scheme val="minor"/>
      </rPr>
      <t xml:space="preserve">van het college met een metaaldetector te bevinden op de op het eerste lid bedoelde terreinen.
    3. Het bepaalde in het eerste lid is niet van toepassing op degene aan wie ingevolge het bepaalde in artikel 5.1 van de Erfgoedwet een certificaat is verstrekt.
</t>
    </r>
  </si>
  <si>
    <t>GM1676</t>
  </si>
  <si>
    <t>http://lokaleregelgeving.overheid.nl/CVDR386027/6</t>
  </si>
  <si>
    <r>
      <rPr>
        <b/>
        <sz val="11"/>
        <color rgb="FFFF0000"/>
        <rFont val="Calibri"/>
        <scheme val="minor"/>
      </rPr>
      <t xml:space="preserve">APV
</t>
    </r>
    <r>
      <rPr>
        <b/>
        <sz val="11"/>
        <color rgb="FF000000"/>
        <rFont val="Calibri"/>
        <scheme val="minor"/>
      </rPr>
      <t xml:space="preserve">
Artikel 2:47a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zonder </t>
    </r>
    <r>
      <rPr>
        <sz val="11"/>
        <color rgb="FFFF0000"/>
        <rFont val="Calibri"/>
        <scheme val="minor"/>
      </rPr>
      <t xml:space="preserve">vergunning </t>
    </r>
    <r>
      <rPr>
        <sz val="11"/>
        <color rgb="FF000000"/>
        <rFont val="Calibri"/>
        <scheme val="minor"/>
      </rPr>
      <t xml:space="preserve">van het college op het grondgebied van de gemeente te bevinden met een metaaldetector, met het kennelijke doel die detector voor opgravingwerkzaamheden te gebruiken.
    2. Het verbod in het eerste lid is niet van toepassing op het met borden aangegeven strand tussen de strandovergangen </t>
    </r>
    <r>
      <rPr>
        <sz val="11"/>
        <color rgb="FFFF0000"/>
        <rFont val="Calibri"/>
        <scheme val="minor"/>
      </rPr>
      <t xml:space="preserve">“’t Oude Vuur” en “Brouwersdam 2”.
</t>
    </r>
    <r>
      <rPr>
        <sz val="11"/>
        <color rgb="FF000000"/>
        <rFont val="Calibri"/>
        <scheme val="minor"/>
      </rPr>
      <t xml:space="preserve">
    3. Het verbod in het eerste lid is eveneens niet van toepassing op degene aan wie ingevolge artikel 45 van de Monumentenwet 1988 een opgravingsvergunning is verstrekt.
</t>
    </r>
  </si>
  <si>
    <t>GM1714</t>
  </si>
  <si>
    <t>http://lokaleregelgeving.overheid.nl/CVDR397155/5</t>
  </si>
  <si>
    <r>
      <rPr>
        <b/>
        <sz val="11"/>
        <color rgb="FFFF0000"/>
        <rFont val="Calibri"/>
        <scheme val="minor"/>
      </rPr>
      <t xml:space="preserve">APV
</t>
    </r>
    <r>
      <rPr>
        <b/>
        <sz val="11"/>
        <color rgb="FF000000"/>
        <rFont val="Calibri"/>
        <scheme val="minor"/>
      </rPr>
      <t xml:space="preserve">Artikel 4:15c Detectieverbod
</t>
    </r>
    <r>
      <rPr>
        <sz val="11"/>
        <color rgb="FF000000"/>
        <rFont val="Calibri"/>
        <scheme val="minor"/>
      </rPr>
      <t xml:space="preserve">
    1. Onverminderd het bepaalde in artikel 2.2 Besluit Erfgoedwet archeologie is het </t>
    </r>
    <r>
      <rPr>
        <sz val="11"/>
        <color rgb="FFFF0000"/>
        <rFont val="Calibri"/>
        <scheme val="minor"/>
      </rPr>
      <t>verboden zonder ontheffing</t>
    </r>
    <r>
      <rPr>
        <sz val="11"/>
        <color rgb="FF000000"/>
        <rFont val="Calibri"/>
        <scheme val="minor"/>
      </rPr>
      <t xml:space="preserve"> van de burgemeester in het openbaar een metaaldetector of enig ander voorwerp, bestemd voor het opsporen van metalen voorwerpen te gebruiken of voor onmiddellijk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De ontheffing kan worden geweigerd:
        a.
        in het belang van de bescherming van archeologische waarden;
        b.
        in het belang van de bescherming van ander cultureel erfgoed;
        c.
        ter bescherming van de woon- of leefomgeving;
        d.
        in verband met de veiligheid van personen of goederen;
        e.
        in het belang van de openbare orde.
    3. De burgemeester kan algemene regels vaststellen op basis waarvan ontheffingen worden verleend als bedoeld in het tweede lid. Deze regels kunnen onder meer betrekking hebben op de wijze waarop van de ontheffing gebruik wordt gemaakt en de eisen waaraan een ontheffinghouder moet voldoen.</t>
    </r>
  </si>
  <si>
    <t>http://lokaleregelgeving.overheid.nl/CVDR634799/1</t>
  </si>
  <si>
    <r>
      <rPr>
        <b/>
        <sz val="11"/>
        <color theme="1"/>
        <rFont val="Calibri"/>
        <family val="2"/>
        <scheme val="minor"/>
      </rPr>
      <t xml:space="preserve">Legesverordening 
1.9.9.15
</t>
    </r>
    <r>
      <rPr>
        <sz val="11"/>
        <color theme="1"/>
        <rFont val="Calibri"/>
        <family val="2"/>
        <scheme val="minor"/>
      </rPr>
      <t xml:space="preserve">
tot het verkrijgen van een ontheffing als bedoeld in artikel 4:15c voor het werken met een metaaldetector.
€ 41,85 </t>
    </r>
  </si>
  <si>
    <t>GM0715</t>
  </si>
  <si>
    <t>GM0716</t>
  </si>
  <si>
    <t>GM0717</t>
  </si>
  <si>
    <t>http://lokaleregelgeving.overheid.nl/CVDR631879/1</t>
  </si>
  <si>
    <r>
      <rPr>
        <b/>
        <sz val="11"/>
        <color rgb="FFFF0000"/>
        <rFont val="Calibri"/>
        <scheme val="minor"/>
      </rPr>
      <t xml:space="preserve">APV
</t>
    </r>
    <r>
      <rPr>
        <b/>
        <sz val="11"/>
        <color rgb="FF000000"/>
        <rFont val="Calibri"/>
        <scheme val="minor"/>
      </rPr>
      <t xml:space="preserve">Artikel 2:22 Detectieverbod
</t>
    </r>
    <r>
      <rPr>
        <sz val="11"/>
        <color rgb="FF000000"/>
        <rFont val="Calibri"/>
        <scheme val="minor"/>
      </rPr>
      <t xml:space="preserve">
    1.
    Het is verboden zich op door het college </t>
    </r>
    <r>
      <rPr>
        <sz val="11"/>
        <color rgb="FFFF0000"/>
        <rFont val="Calibri"/>
        <scheme val="minor"/>
      </rPr>
      <t>aangewezen gebieden</t>
    </r>
    <r>
      <rPr>
        <sz val="11"/>
        <color rgb="FF000000"/>
        <rFont val="Calibri"/>
        <scheme val="minor"/>
      </rPr>
      <t xml:space="preserve"> te bevinden met een metaaldetector, met het kennelijke doel die detector voor opgravingwerkzaamheden te gebruiken.
    2.
    Het college </t>
    </r>
    <r>
      <rPr>
        <sz val="11"/>
        <color rgb="FFFF0000"/>
        <rFont val="Calibri"/>
        <scheme val="minor"/>
      </rPr>
      <t>kan ontheffing verlenen</t>
    </r>
    <r>
      <rPr>
        <sz val="11"/>
        <color rgb="FF000000"/>
        <rFont val="Calibri"/>
        <scheme val="minor"/>
      </rPr>
      <t xml:space="preserve"> van het in het eerste lid gestelde verbod met inachtneming dat de openbare orde en/of veiligheid van anderen niet in gevaar wordt gebracht.
    3.
    Het verbod in het eerste lid is niet van toepassing op degene aan wie ingevolge artikel 45 van de Monumentenwet 1988 een opgravingsvergunning is verstrekt.
    4.
    Het verbod in het eerste lid is niet van toepassing op een persoon of organisatie die voldoet aan de bij ministeriële regeling gestelde eisen van vakbekwaamheid op het niveau van opruimer explosieven.
    5.
    Op de ontheffing is paragraaf 4.1.3.3 van de Algemene wet bestuursrecht (positieve fictieve beschikking bij niet tijdig beslissen) niet van toepassing.</t>
    </r>
  </si>
  <si>
    <t>GM0718</t>
  </si>
  <si>
    <t>GM0482</t>
  </si>
  <si>
    <t>PV28</t>
  </si>
  <si>
    <t>GM0613</t>
  </si>
  <si>
    <t>GM0484</t>
  </si>
  <si>
    <t>GM0489</t>
  </si>
  <si>
    <t>GM1901</t>
  </si>
  <si>
    <t>http://lokaleregelgeving.overheid.nl/CVDR436906/11</t>
  </si>
  <si>
    <r>
      <rPr>
        <b/>
        <sz val="11"/>
        <color rgb="FFFF0000"/>
        <rFont val="Calibri"/>
        <scheme val="minor"/>
      </rPr>
      <t xml:space="preserve">APV
</t>
    </r>
    <r>
      <rPr>
        <b/>
        <sz val="11"/>
        <color rgb="FF000000"/>
        <rFont val="Calibri"/>
        <scheme val="minor"/>
      </rPr>
      <t xml:space="preserve">Artikel 4:6B Detectorverbod
</t>
    </r>
    <r>
      <rPr>
        <sz val="11"/>
        <color rgb="FF000000"/>
        <rFont val="Calibri"/>
        <scheme val="minor"/>
      </rPr>
      <t xml:space="preserve">
    1. Het college</t>
    </r>
    <r>
      <rPr>
        <sz val="11"/>
        <color rgb="FFFF0000"/>
        <rFont val="Calibri"/>
        <scheme val="minor"/>
      </rPr>
      <t xml:space="preserve"> kan terreinen aanwijzen </t>
    </r>
    <r>
      <rPr>
        <sz val="11"/>
        <color rgb="FF000000"/>
        <rFont val="Calibri"/>
        <scheme val="minor"/>
      </rPr>
      <t xml:space="preserve">waarvoor een detectorverbod geldt.
    2. Het is verboden zich anders dan met </t>
    </r>
    <r>
      <rPr>
        <sz val="11"/>
        <color rgb="FFFF0000"/>
        <rFont val="Calibri"/>
        <scheme val="minor"/>
      </rPr>
      <t xml:space="preserve">vergunning </t>
    </r>
    <r>
      <rPr>
        <sz val="11"/>
        <color rgb="FF000000"/>
        <rFont val="Calibri"/>
        <scheme val="minor"/>
      </rPr>
      <t xml:space="preserve">van het college, met een metaaldetector te bevinden, op de in het eerste lid bedoelde terreinen.
    3. Het bepaalde in het tweede lid is niet van toepassing op degene aan wie ingevolge artikel 40 van de </t>
    </r>
  </si>
  <si>
    <t>GM0501</t>
  </si>
  <si>
    <t>GM0502</t>
  </si>
  <si>
    <t>GM0503</t>
  </si>
  <si>
    <t>GM0505</t>
  </si>
  <si>
    <t>GM1924</t>
  </si>
  <si>
    <t>GM0512</t>
  </si>
  <si>
    <t>GM0513</t>
  </si>
  <si>
    <t>GM0523</t>
  </si>
  <si>
    <t>GM0530</t>
  </si>
  <si>
    <t>GM0531</t>
  </si>
  <si>
    <t>GM0534</t>
  </si>
  <si>
    <t>GM1963</t>
  </si>
  <si>
    <t>Hoeksche Waard</t>
  </si>
  <si>
    <t>GM1884</t>
  </si>
  <si>
    <t>GM0537</t>
  </si>
  <si>
    <t>http://lokaleregelgeving.overheid.nl/CVDR117533/31</t>
  </si>
  <si>
    <r>
      <rPr>
        <b/>
        <sz val="11"/>
        <color rgb="FFFF0000"/>
        <rFont val="Calibri"/>
        <scheme val="minor"/>
      </rPr>
      <t xml:space="preserve">Aanwijzingsbesluiten
</t>
    </r>
    <r>
      <rPr>
        <b/>
        <sz val="11"/>
        <color rgb="FF000000"/>
        <rFont val="Calibri"/>
        <scheme val="minor"/>
      </rPr>
      <t xml:space="preserve">Artikel 5:61 Verbod metaaldetector
</t>
    </r>
    <r>
      <rPr>
        <sz val="11"/>
        <color rgb="FF000000"/>
        <rFont val="Calibri"/>
        <scheme val="minor"/>
      </rPr>
      <t xml:space="preserve">
1.Het is verboden in een daartoe door de burgemeester </t>
    </r>
    <r>
      <rPr>
        <sz val="11"/>
        <color rgb="FFFF0000"/>
        <rFont val="Calibri"/>
        <scheme val="minor"/>
      </rPr>
      <t>aangewezen gebied</t>
    </r>
    <r>
      <rPr>
        <sz val="11"/>
        <color rgb="FF000000"/>
        <rFont val="Calibri"/>
        <scheme val="minor"/>
      </rPr>
      <t xml:space="preserve"> een metaaldetector of enig ander voorwerp, kennelijk bedoeld voor het opsporen van explosieven , wapens, munitie en dergelijke, te gebruiken of voor gebruik voorhanden te hebben.
2.De burgemeester kan ontheffing verlenen van het in het eerste gestelde verbod. De ontheffing kan worden geweigerd:
a.in het belang van de openbare orde;
b.in verband met de veiligheid van personen of goederen;
c.ter bescherming van de woon- of leefomgeving.
3.Het verbod in het eerste lid geldt niet voor politie, het Explosieven Opruimings Commando (EOC) van het Ministerie van Defensie, voor de door het EOC aangewezen bedrijven en voor zover in het daarin geregelde
onderwerp wordt voorzien bij of krachtens de Beoordelingsrichtlijn Conventionele Explosieven (BRL-OCE).
Burgemeester
</t>
    </r>
    <r>
      <rPr>
        <b/>
        <sz val="11"/>
        <color rgb="FFC00000"/>
        <rFont val="Calibri"/>
        <scheme val="minor"/>
      </rPr>
      <t>De duinen zijn aangewezen</t>
    </r>
  </si>
  <si>
    <t>http://lokaleregelgeving.overheid.nl/CVDR333496/9</t>
  </si>
  <si>
    <r>
      <rPr>
        <b/>
        <sz val="11"/>
        <color rgb="FFFF0000"/>
        <rFont val="Calibri"/>
        <scheme val="minor"/>
      </rPr>
      <t xml:space="preserve">APV
</t>
    </r>
    <r>
      <rPr>
        <b/>
        <sz val="11"/>
        <color rgb="FF000000"/>
        <rFont val="Calibri"/>
        <scheme val="minor"/>
      </rPr>
      <t xml:space="preserve">
Artikel 5:61 Verbod metaaldetector
</t>
    </r>
    <r>
      <rPr>
        <sz val="11"/>
        <color rgb="FF000000"/>
        <rFont val="Calibri"/>
        <scheme val="minor"/>
      </rPr>
      <t xml:space="preserve">
    1. Het is verboden in een daartoe door de burgemeester </t>
    </r>
    <r>
      <rPr>
        <sz val="11"/>
        <color rgb="FFFF0000"/>
        <rFont val="Calibri"/>
        <scheme val="minor"/>
      </rPr>
      <t xml:space="preserve">aangewezen gebied </t>
    </r>
    <r>
      <rPr>
        <sz val="11"/>
        <color rgb="FF000000"/>
        <rFont val="Calibri"/>
        <scheme val="minor"/>
      </rPr>
      <t xml:space="preserve">een metaaldetector of enig ander voorwerp, kennelijk bedoeld voor het opsporen van explosieven , wapens, munitie en dergelijke, te gebruiken of voor gebruik voorhanden te hebben.
    2. De burgemeester </t>
    </r>
    <r>
      <rPr>
        <sz val="11"/>
        <color rgb="FFFF0000"/>
        <rFont val="Calibri"/>
        <scheme val="minor"/>
      </rPr>
      <t xml:space="preserve">kan ontheffing verlenen </t>
    </r>
    <r>
      <rPr>
        <sz val="11"/>
        <color rgb="FF000000"/>
        <rFont val="Calibri"/>
        <scheme val="minor"/>
      </rPr>
      <t xml:space="preserve">van het in het eerste gestelde verbod. De ontheffing kan worden geweigerd:
        a.
        in het belang van de openbare orde;
        b.
        in verband met de veiligheid van personen of goederen;
        c.
        ter bescherming van de woon- of leefomgeving.
    3. Het verbod in het eerste lid geldt niet voor politie, het Explosieven Opruimings Commando (EOC) van het Ministerie van Defensie, voor de door het EOC aangewezen bedrijven en voor zover in het daarin geregeld onderwerp wordt voorzien bij of krachtens de Beoordelingsrichtlijn Conventionele Explosieven (BRL-OCE).
</t>
    </r>
  </si>
  <si>
    <t>GM0542</t>
  </si>
  <si>
    <t>GM1931</t>
  </si>
  <si>
    <t>GM1621</t>
  </si>
  <si>
    <t>GM0546</t>
  </si>
  <si>
    <t>http://lokaleregelgeving.overheid.nl/CVDR634659/1</t>
  </si>
  <si>
    <r>
      <rPr>
        <b/>
        <sz val="11"/>
        <color rgb="FFFF0000"/>
        <rFont val="Calibri"/>
        <scheme val="minor"/>
      </rPr>
      <t xml:space="preserve">APV
</t>
    </r>
    <r>
      <rPr>
        <b/>
        <sz val="11"/>
        <color rgb="FF000000"/>
        <rFont val="Calibri"/>
        <scheme val="minor"/>
      </rPr>
      <t xml:space="preserve"> Afdeling 10 Overige bepalingen
Artikel 5:38 Detectorverbod
</t>
    </r>
    <r>
      <rPr>
        <sz val="11"/>
        <color rgb="FF000000"/>
        <rFont val="Calibri"/>
        <scheme val="minor"/>
      </rPr>
      <t xml:space="preserve">
    1. Het college</t>
    </r>
    <r>
      <rPr>
        <sz val="11"/>
        <color rgb="FFFF0000"/>
        <rFont val="Calibri"/>
        <scheme val="minor"/>
      </rPr>
      <t xml:space="preserve"> kan gebieden aanwijzen </t>
    </r>
    <r>
      <rPr>
        <sz val="11"/>
        <color rgb="FF000000"/>
        <rFont val="Calibri"/>
        <scheme val="minor"/>
      </rPr>
      <t xml:space="preserve">waarop het verboden is zich met een metaaldetector te bevinden.
    2. Het college </t>
    </r>
    <r>
      <rPr>
        <sz val="11"/>
        <color rgb="FFFF0000"/>
        <rFont val="Calibri"/>
        <scheme val="minor"/>
      </rPr>
      <t xml:space="preserve">kan ontheffing verlenen </t>
    </r>
    <r>
      <rPr>
        <sz val="11"/>
        <color rgb="FF000000"/>
        <rFont val="Calibri"/>
        <scheme val="minor"/>
      </rPr>
      <t xml:space="preserve">van het in lid 1 bedoelde verbod.
    3. Het bepaalde in het eerste lid is niet van toepassing op degenen aan wie ingevolge artikel 39 van de Monumentenwet 1988 een opgravingsvergunning is verstrekt.
</t>
    </r>
  </si>
  <si>
    <t>http://lokaleregelgeving.overheid.nl/CVDR645899/1</t>
  </si>
  <si>
    <r>
      <rPr>
        <b/>
        <sz val="11"/>
        <color rgb="FFFF0000"/>
        <rFont val="Calibri"/>
        <scheme val="minor"/>
      </rPr>
      <t xml:space="preserve">APV 
</t>
    </r>
    <r>
      <rPr>
        <b/>
        <sz val="11"/>
        <color rgb="FF000000"/>
        <rFont val="Calibri"/>
        <scheme val="minor"/>
      </rPr>
      <t xml:space="preserve">Afdeling 10 Overige bepalingen
Artikel 5:38 Detectorverbod
</t>
    </r>
    <r>
      <rPr>
        <sz val="11"/>
        <color rgb="FF000000"/>
        <rFont val="Calibri"/>
        <scheme val="minor"/>
      </rPr>
      <t xml:space="preserve">
    1. Het college </t>
    </r>
    <r>
      <rPr>
        <sz val="11"/>
        <color rgb="FFFF0000"/>
        <rFont val="Calibri"/>
        <scheme val="minor"/>
      </rPr>
      <t xml:space="preserve">kan gebieden aanwijzen </t>
    </r>
    <r>
      <rPr>
        <sz val="11"/>
        <color rgb="FF000000"/>
        <rFont val="Calibri"/>
        <scheme val="minor"/>
      </rPr>
      <t>waarop het verboden is zich met een metaaldetector te bevinden.
    2. Het college</t>
    </r>
    <r>
      <rPr>
        <sz val="11"/>
        <color rgb="FFFF0000"/>
        <rFont val="Calibri"/>
        <scheme val="minor"/>
      </rPr>
      <t xml:space="preserve"> kan ontheffing verlenen</t>
    </r>
    <r>
      <rPr>
        <sz val="11"/>
        <color rgb="FF000000"/>
        <rFont val="Calibri"/>
        <scheme val="minor"/>
      </rPr>
      <t xml:space="preserve"> van het in lid 1 bedoelde verbod.
    3. Het bepaalde in het eerste lid is niet van toepassing op degenen aan wie ingevolge artikel 39 van de Monumentenwet 1988 een opgravingsvergunning is verstrekt.
</t>
    </r>
  </si>
  <si>
    <t>GM0547</t>
  </si>
  <si>
    <t>GM1916</t>
  </si>
  <si>
    <t>http://lokaleregelgeving.overheid.nl/CVDR33359/15</t>
  </si>
  <si>
    <r>
      <rPr>
        <b/>
        <sz val="11"/>
        <color rgb="FFFF0000"/>
        <rFont val="Calibri"/>
        <scheme val="minor"/>
      </rPr>
      <t xml:space="preserve">APV
</t>
    </r>
    <r>
      <rPr>
        <b/>
        <sz val="11"/>
        <color rgb="FF000000"/>
        <rFont val="Calibri"/>
        <scheme val="minor"/>
      </rPr>
      <t xml:space="preserve">Afdeling 6. Bescherming cultureel erfgoed
Artikel 4:20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zonder </t>
    </r>
    <r>
      <rPr>
        <sz val="11"/>
        <color rgb="FFFF0000"/>
        <rFont val="Calibri"/>
        <scheme val="minor"/>
      </rPr>
      <t xml:space="preserve">vergunning </t>
    </r>
    <r>
      <rPr>
        <sz val="11"/>
        <color rgb="FF000000"/>
        <rFont val="Calibri"/>
        <scheme val="minor"/>
      </rPr>
      <t xml:space="preserve">van het college op door het college </t>
    </r>
    <r>
      <rPr>
        <sz val="11"/>
        <color rgb="FFFF0000"/>
        <rFont val="Calibri"/>
        <scheme val="minor"/>
      </rPr>
      <t>aangewezen terreinen</t>
    </r>
    <r>
      <rPr>
        <sz val="11"/>
        <color rgb="FF000000"/>
        <rFont val="Calibri"/>
        <scheme val="minor"/>
      </rPr>
      <t xml:space="preserve"> zich met een metaaldetector te bevinden.
    2. Het verbod van het eerste lid geldt niet voor degene aan wie een opgravingsvergunning is verstrekt als bedoeld in artikel 45 van de Monumentenwet 1988.
</t>
    </r>
  </si>
  <si>
    <t>GM0553</t>
  </si>
  <si>
    <t>GM0556</t>
  </si>
  <si>
    <t>GM1842</t>
  </si>
  <si>
    <t>GM1978</t>
  </si>
  <si>
    <t>Molenlanden</t>
  </si>
  <si>
    <t>GM0569</t>
  </si>
  <si>
    <t>GM1930</t>
  </si>
  <si>
    <t>GM0575</t>
  </si>
  <si>
    <t>http://lokaleregelgeving.overheid.nl/CVDR26607/17</t>
  </si>
  <si>
    <r>
      <rPr>
        <b/>
        <sz val="11"/>
        <color rgb="FFFF0000"/>
        <rFont val="Calibri"/>
        <scheme val="minor"/>
      </rPr>
      <t xml:space="preserve">APV
</t>
    </r>
    <r>
      <rPr>
        <b/>
        <sz val="11"/>
        <color rgb="FF000000"/>
        <rFont val="Calibri"/>
        <scheme val="minor"/>
      </rPr>
      <t xml:space="preserve">Artikel 2:89 Verbod gebruik metaaldetectoren*
</t>
    </r>
    <r>
      <rPr>
        <sz val="11"/>
        <color rgb="FF000000"/>
        <rFont val="Calibri"/>
        <scheme val="minor"/>
      </rPr>
      <t>1.
Het is verboden in de duinen een metaaldetector of enig ander voorwerp kennelijk bedoeld voor het opsporen van explosieven, wapens en munitie te gebruiken of voor gebruik voorhanden te hebben.
2.
De burgemeester</t>
    </r>
    <r>
      <rPr>
        <sz val="11"/>
        <color rgb="FFFF0000"/>
        <rFont val="Calibri"/>
        <scheme val="minor"/>
      </rPr>
      <t xml:space="preserve"> kan ontheffing verlenen</t>
    </r>
    <r>
      <rPr>
        <sz val="11"/>
        <color rgb="FF000000"/>
        <rFont val="Calibri"/>
        <scheme val="minor"/>
      </rPr>
      <t xml:space="preserve"> van het in het eerste lid gestelde verbod. De ontheffing kan worden geweigerd:
    a.
    in het belang van de openbare orde;
    b.
    in verband met de veiligheid van personen of goederen;
    c.
    ter bescherming van de woon- of leefomgeving.
3.
Het verbod in het eerste lid geldt niet voor de politie, het Explosieven Opruimings Commando (EOC) van het Ministerie van Defensie, voor de door het EOC aangewezen bedrijven en voor zover in het daarin geregeld onderwerp wordt voorzien bij of krachtens de Beoordelingsrichtlijn Conventionele Explosieven (BRL-OCE).</t>
    </r>
  </si>
  <si>
    <t>Noordwijkerhout is onderdeel van Noordwijk</t>
  </si>
  <si>
    <t>http://lokaleregelgeving.overheid.nl/CVDR98151/9</t>
  </si>
  <si>
    <r>
      <rPr>
        <b/>
        <sz val="11"/>
        <color rgb="FFFF0000"/>
        <rFont val="Calibri"/>
        <scheme val="minor"/>
      </rPr>
      <t xml:space="preserve">APV
</t>
    </r>
    <r>
      <rPr>
        <b/>
        <sz val="11"/>
        <color rgb="FF000000"/>
        <rFont val="Calibri"/>
        <scheme val="minor"/>
      </rPr>
      <t xml:space="preserve">
Artikel 2:79 Verbod gebruik metaaldetectoren
</t>
    </r>
    <r>
      <rPr>
        <sz val="11"/>
        <color rgb="FF000000"/>
        <rFont val="Calibri"/>
        <scheme val="minor"/>
      </rPr>
      <t xml:space="preserve">
    1. Het is verboden in duin- en natuurgebieden een metaaldetector of enig ander voorwerp kennelijk bedoeld voor het opsporen van explosieven, wapens, munitie en dergelijke, te gebruiken of voor gebruik voorhanden te hebben.
    2. De burgemeester kan ontheffing verlenen van het in het eerste lid gestelde verbod.
    3. Het in het eerste lid gestelde verbod geldt niet de politie, het Explosieven Opruimingscommando Koninklijke Landmacht (EOCKL), de door het EOCKL aangewezen bedrijven en voor zover in het daarin geregelde onderwerp wordt voorzien bij of krachtens de Beoordelingsrichtlijn "Opsporen van concentionele explosieven" (BRL-OCE).
</t>
    </r>
  </si>
  <si>
    <t>GM0579</t>
  </si>
  <si>
    <t>GM0590</t>
  </si>
  <si>
    <t>GM1926</t>
  </si>
  <si>
    <t>GM0597</t>
  </si>
  <si>
    <t>GM0603</t>
  </si>
  <si>
    <t>GM0599</t>
  </si>
  <si>
    <t>GM0606</t>
  </si>
  <si>
    <t>GM0518</t>
  </si>
  <si>
    <t>'s-Gravenhage</t>
  </si>
  <si>
    <t>GM0610</t>
  </si>
  <si>
    <t>GM1525</t>
  </si>
  <si>
    <t>GM0622</t>
  </si>
  <si>
    <t>GM0626</t>
  </si>
  <si>
    <t>GM0627</t>
  </si>
  <si>
    <t>GM0629</t>
  </si>
  <si>
    <t>GM1783</t>
  </si>
  <si>
    <t>http://lokaleregelgeving.overheid.nl/CVDR631146/1</t>
  </si>
  <si>
    <r>
      <rPr>
        <b/>
        <sz val="11"/>
        <color rgb="FFFF0000"/>
        <rFont val="Calibri"/>
        <scheme val="minor"/>
      </rPr>
      <t xml:space="preserve">APV
</t>
    </r>
    <r>
      <rPr>
        <b/>
        <sz val="11"/>
        <color rgb="FF000000"/>
        <rFont val="Calibri"/>
        <scheme val="minor"/>
      </rPr>
      <t xml:space="preserve">Artikel 5:70 Verbod op detectieapparatuur
</t>
    </r>
    <r>
      <rPr>
        <sz val="11"/>
        <color rgb="FF000000"/>
        <rFont val="Calibri"/>
        <scheme val="minor"/>
      </rPr>
      <t xml:space="preserve">
    1. Het is </t>
    </r>
    <r>
      <rPr>
        <sz val="11"/>
        <color rgb="FFFF0000"/>
        <rFont val="Calibri"/>
        <scheme val="minor"/>
      </rPr>
      <t>verboden</t>
    </r>
    <r>
      <rPr>
        <sz val="11"/>
        <color rgb="FF000000"/>
        <rFont val="Calibri"/>
        <scheme val="minor"/>
      </rPr>
      <t xml:space="preserve"> een metaaldetector of enig ander detectievoorwerp te hebben dan wel te gebruiken in de door de burgemeeste</t>
    </r>
    <r>
      <rPr>
        <sz val="11"/>
        <color rgb="FFFF0000"/>
        <rFont val="Calibri"/>
        <scheme val="minor"/>
      </rPr>
      <t xml:space="preserve">r aangewezen gebieden.
</t>
    </r>
    <r>
      <rPr>
        <sz val="11"/>
        <color rgb="FF000000"/>
        <rFont val="Calibri"/>
        <scheme val="minor"/>
      </rPr>
      <t xml:space="preserve">
    2. De burgemeester</t>
    </r>
    <r>
      <rPr>
        <sz val="11"/>
        <color rgb="FFFF0000"/>
        <rFont val="Calibri"/>
        <scheme val="minor"/>
      </rPr>
      <t xml:space="preserve"> kan ontheffing verlenen</t>
    </r>
    <r>
      <rPr>
        <sz val="11"/>
        <color rgb="FF000000"/>
        <rFont val="Calibri"/>
        <scheme val="minor"/>
      </rPr>
      <t xml:space="preserve"> van het in het eerste lid gestelde verbod.
    3. Onverminderd artikel 1:8 kan de burgemeester de ontheffing weigeren, indien naar zijn oordeel moet worden aangenomen dat de woon- en leefomgeving op ontoelaatbare wijze nadelig wordt beïnvloed.
    4. Het verbod in het eerste lid geldt niet voor zover in het daarin geregelde onderwerp wordt voorzien bij of krachtens de Beoordelingsrichtlijn Conventionele Explosieven (BRL-OCE).</t>
    </r>
  </si>
  <si>
    <r>
      <rPr>
        <b/>
        <sz val="11"/>
        <color rgb="FFFF0000"/>
        <rFont val="Calibri"/>
        <scheme val="minor"/>
      </rPr>
      <t xml:space="preserve">Aanwijzing </t>
    </r>
    <r>
      <rPr>
        <b/>
        <sz val="11"/>
        <color rgb="FF000000"/>
        <rFont val="Calibri"/>
        <scheme val="minor"/>
      </rPr>
      <t xml:space="preserve">van gebieden waarin het gebruik van metaaldetectoren is verboden
</t>
    </r>
  </si>
  <si>
    <t>GM0614</t>
  </si>
  <si>
    <t>http://lokaleregelgeving.overheid.nl/CVDR633539/1</t>
  </si>
  <si>
    <r>
      <rPr>
        <b/>
        <sz val="11"/>
        <color rgb="FFFF0000"/>
        <rFont val="Calibri"/>
        <scheme val="minor"/>
      </rPr>
      <t xml:space="preserve">APV
</t>
    </r>
    <r>
      <rPr>
        <b/>
        <sz val="11"/>
        <color rgb="FF000000"/>
        <rFont val="Calibri"/>
        <scheme val="minor"/>
      </rPr>
      <t xml:space="preserve"> Afdeling 10. Detectoren
Artikel 5:38 Detectorverbod
</t>
    </r>
    <r>
      <rPr>
        <sz val="11"/>
        <color rgb="FF000000"/>
        <rFont val="Calibri"/>
        <scheme val="minor"/>
      </rPr>
      <t xml:space="preserve">
    1. Het college </t>
    </r>
    <r>
      <rPr>
        <sz val="11"/>
        <color rgb="FFFF0000"/>
        <rFont val="Calibri"/>
        <scheme val="minor"/>
      </rPr>
      <t>heeft terreinen aangewezen</t>
    </r>
    <r>
      <rPr>
        <sz val="11"/>
        <color rgb="FF000000"/>
        <rFont val="Calibri"/>
        <scheme val="minor"/>
      </rPr>
      <t xml:space="preserve"> waarvoor een detectorverbod geldt.
    2. Het is verboden zich anders dan met </t>
    </r>
    <r>
      <rPr>
        <sz val="11"/>
        <color rgb="FFFF0000"/>
        <rFont val="Calibri"/>
        <scheme val="minor"/>
      </rPr>
      <t>vergunning</t>
    </r>
    <r>
      <rPr>
        <sz val="11"/>
        <color rgb="FF000000"/>
        <rFont val="Calibri"/>
        <scheme val="minor"/>
      </rPr>
      <t xml:space="preserve"> van het college, met een metaaldetector te bevinden op de onder lid 1 bedoelde terreinen.
    3. Het bepaalde in het tweede lid is niet van toepassing op degene aan wie ingevolge artikel 39 van de Monumentenwet 1988 een opgravingsvergunning is verstrekt.</t>
    </r>
  </si>
  <si>
    <t>GM0637</t>
  </si>
  <si>
    <t>GM0638</t>
  </si>
  <si>
    <t>GM1892</t>
  </si>
  <si>
    <t>GM0642</t>
  </si>
  <si>
    <t>Omgevingsplan</t>
  </si>
  <si>
    <t>1680</t>
  </si>
  <si>
    <t>22</t>
  </si>
  <si>
    <t>0106</t>
  </si>
  <si>
    <t>1681</t>
  </si>
  <si>
    <t>0109</t>
  </si>
  <si>
    <t>1690</t>
  </si>
  <si>
    <t>0114</t>
  </si>
  <si>
    <t>0118</t>
  </si>
  <si>
    <t>0119</t>
  </si>
  <si>
    <t>1731</t>
  </si>
  <si>
    <t>1699</t>
  </si>
  <si>
    <t>http://lokaleregelgeving.overheid.nl/CVDR661179/2</t>
  </si>
  <si>
    <r>
      <rPr>
        <b/>
        <sz val="11"/>
        <color rgb="FFFF0000"/>
        <rFont val="Calibri"/>
        <scheme val="minor"/>
      </rPr>
      <t xml:space="preserve">APV
</t>
    </r>
    <r>
      <rPr>
        <b/>
        <sz val="11"/>
        <color rgb="FF000000"/>
        <rFont val="Calibri"/>
        <scheme val="minor"/>
      </rPr>
      <t xml:space="preserve">Artikel 2:60 Mijndetector e.d.
</t>
    </r>
    <r>
      <rPr>
        <sz val="11"/>
        <color rgb="FF000000"/>
        <rFont val="Calibri"/>
        <scheme val="minor"/>
      </rPr>
      <t xml:space="preserve">
Het is binnen nader door de burgemeester</t>
    </r>
    <r>
      <rPr>
        <sz val="11"/>
        <color rgb="FFFF0000"/>
        <rFont val="Calibri"/>
        <scheme val="minor"/>
      </rPr>
      <t xml:space="preserve"> aan te wijzen gebieden</t>
    </r>
    <r>
      <rPr>
        <sz val="11"/>
        <color rgb="FF000000"/>
        <rFont val="Calibri"/>
        <scheme val="minor"/>
      </rPr>
      <t xml:space="preserve"> in de gemeente verboden op de openbare weg of enige voor het publiek toegankelijke plaats een mijndetector, een metaaldetector of enig ander voorwerp bedoeld voor het opsporen van explosieven, metalen voorwerpen en dergelijke bij zich te hebben. </t>
    </r>
  </si>
  <si>
    <t>1730</t>
  </si>
  <si>
    <t>1701</t>
  </si>
  <si>
    <t>0034</t>
  </si>
  <si>
    <t>24</t>
  </si>
  <si>
    <t>0303</t>
  </si>
  <si>
    <t>0995</t>
  </si>
  <si>
    <t>0171</t>
  </si>
  <si>
    <t>0184</t>
  </si>
  <si>
    <t>0050</t>
  </si>
  <si>
    <t>0059</t>
  </si>
  <si>
    <t>21</t>
  </si>
  <si>
    <t>0060</t>
  </si>
  <si>
    <t>1891</t>
  </si>
  <si>
    <t>1940</t>
  </si>
  <si>
    <t>0072</t>
  </si>
  <si>
    <t>0074</t>
  </si>
  <si>
    <t>0080</t>
  </si>
  <si>
    <t>1970</t>
  </si>
  <si>
    <t>0085</t>
  </si>
  <si>
    <t>0086</t>
  </si>
  <si>
    <t>0088</t>
  </si>
  <si>
    <t>0090</t>
  </si>
  <si>
    <t>1900</t>
  </si>
  <si>
    <t>0093</t>
  </si>
  <si>
    <t>0737</t>
  </si>
  <si>
    <t>0096</t>
  </si>
  <si>
    <t>1949</t>
  </si>
  <si>
    <t>0098</t>
  </si>
  <si>
    <t>0197</t>
  </si>
  <si>
    <t>25</t>
  </si>
  <si>
    <r>
      <rPr>
        <b/>
        <sz val="11"/>
        <color rgb="FFFF0000"/>
        <rFont val="Calibri"/>
        <scheme val="minor"/>
      </rPr>
      <t xml:space="preserve">Voorschriften </t>
    </r>
    <r>
      <rPr>
        <b/>
        <sz val="11"/>
        <color rgb="FF000000"/>
        <rFont val="Calibri"/>
        <scheme val="minor"/>
      </rPr>
      <t xml:space="preserve">recreatiegebied De Slingeplas 2017
Artikel 4 - Verbod metaaldetector
</t>
    </r>
    <r>
      <rPr>
        <sz val="11"/>
        <color rgb="FF000000"/>
        <rFont val="Calibri"/>
        <scheme val="minor"/>
      </rPr>
      <t xml:space="preserve">
Het is verboden zich met een metaaldetector in het recreatiegebied te bevinden.</t>
    </r>
  </si>
  <si>
    <t>0200</t>
  </si>
  <si>
    <t>0202</t>
  </si>
  <si>
    <t>http://lokaleregelgeving.overheid.nl/CVDR418922/15</t>
  </si>
  <si>
    <r>
      <rPr>
        <b/>
        <sz val="11"/>
        <color rgb="FFFF0000"/>
        <rFont val="Calibri"/>
        <scheme val="minor"/>
      </rPr>
      <t xml:space="preserve">APV
</t>
    </r>
    <r>
      <rPr>
        <b/>
        <sz val="11"/>
        <color rgb="FF000000"/>
        <rFont val="Calibri"/>
        <scheme val="minor"/>
      </rPr>
      <t xml:space="preserve">Artikel 2.1.6.13 Opsporen van munitie, wapens of </t>
    </r>
    <r>
      <rPr>
        <b/>
        <sz val="11"/>
        <color rgb="FFC00000"/>
        <rFont val="Calibri"/>
        <scheme val="minor"/>
      </rPr>
      <t>munten</t>
    </r>
    <r>
      <rPr>
        <b/>
        <sz val="11"/>
        <color rgb="FF000000"/>
        <rFont val="Calibri"/>
        <scheme val="minor"/>
      </rPr>
      <t xml:space="preserve"> met een metaaldetector
</t>
    </r>
    <r>
      <rPr>
        <sz val="11"/>
        <color rgb="FF000000"/>
        <rFont val="Calibri"/>
        <scheme val="minor"/>
      </rPr>
      <t xml:space="preserve">
    1.
    Het is verboden</t>
    </r>
    <r>
      <rPr>
        <sz val="11"/>
        <color rgb="FFC00000"/>
        <rFont val="Calibri"/>
        <scheme val="minor"/>
      </rPr>
      <t xml:space="preserve"> op of aan de weg</t>
    </r>
    <r>
      <rPr>
        <sz val="11"/>
        <color rgb="FF000000"/>
        <rFont val="Calibri"/>
        <scheme val="minor"/>
      </rPr>
      <t xml:space="preserve"> een metaaldetector of enig ander voorwerp, bestemd voor het opsporen van wapens en munitie of munten en dergelijke, te gebruiken.
    2.
    Het college </t>
    </r>
    <r>
      <rPr>
        <sz val="11"/>
        <color rgb="FFFF0000"/>
        <rFont val="Calibri"/>
        <scheme val="minor"/>
      </rPr>
      <t>kan ontheffing verlenen</t>
    </r>
    <r>
      <rPr>
        <sz val="11"/>
        <color rgb="FF000000"/>
        <rFont val="Calibri"/>
        <scheme val="minor"/>
      </rPr>
      <t xml:space="preserve"> van het in het eerste lid gestelde verbod.</t>
    </r>
  </si>
  <si>
    <t>0203</t>
  </si>
  <si>
    <t>1945</t>
  </si>
  <si>
    <t>1859</t>
  </si>
  <si>
    <t>http://lokaleregelgeving.overheid.nl/CVDR697182/1</t>
  </si>
  <si>
    <r>
      <rPr>
        <b/>
        <sz val="11"/>
        <color rgb="FFFF0000"/>
        <rFont val="Calibri"/>
        <scheme val="minor"/>
      </rPr>
      <t>Nadere regels</t>
    </r>
    <r>
      <rPr>
        <b/>
        <sz val="11"/>
        <color rgb="FF000000"/>
        <rFont val="Calibri"/>
        <scheme val="minor"/>
      </rPr>
      <t xml:space="preserve"> voor het recreatiegebied Hambroek
Artikel 4 - Verbod metaaldetector
</t>
    </r>
    <r>
      <rPr>
        <sz val="11"/>
        <color rgb="FF000000"/>
        <rFont val="Calibri"/>
        <scheme val="minor"/>
      </rPr>
      <t xml:space="preserve">
Het is verboden zich met een metaaldetector in het recreatiegebied te bevinden.</t>
    </r>
  </si>
  <si>
    <t>0209</t>
  </si>
  <si>
    <t>http://lokaleregelgeving.overheid.nl/CVDR682627/1</t>
  </si>
  <si>
    <r>
      <rPr>
        <b/>
        <sz val="11"/>
        <color rgb="FFFF0000"/>
        <rFont val="Calibri"/>
        <scheme val="minor"/>
      </rPr>
      <t xml:space="preserve">APV
</t>
    </r>
    <r>
      <rPr>
        <b/>
        <sz val="11"/>
        <color rgb="FF000000"/>
        <rFont val="Calibri"/>
        <scheme val="minor"/>
      </rPr>
      <t xml:space="preserve">Artikel 2:19 Opsporen metalen
</t>
    </r>
    <r>
      <rPr>
        <sz val="11"/>
        <color rgb="FF000000"/>
        <rFont val="Calibri"/>
        <scheme val="minor"/>
      </rPr>
      <t xml:space="preserve">
1. Het is verboden opgravingen te doen als bedoeld in artikel 2.2. Besluit Erfgoedwet archeologie.
2. Het is verboden op een openbare plaats een metaaldetector of enig ander voorwerp waarmee metalen kunnen worden opgespoord bij zich te hebben, met het kennelijke doel deze te gebruiken voor het opsporen van metalen.
3. De verboden uit het eerste en tweede lid zijn niet van toepassing op opgravingen door een certificaathouder als bedoeld in paragraaf 5.1 van de Erfgoedwet.
4. De verboden uit het eerste en tweede lid zijn niet van toepassing op een bedrijf dat in bezit is van een systeemcertificaat Opsporen Conventionele Explosieven (WSCS-OCE).</t>
    </r>
  </si>
  <si>
    <t>1876</t>
  </si>
  <si>
    <t>0213</t>
  </si>
  <si>
    <t>0214</t>
  </si>
  <si>
    <t>http://lokaleregelgeving.overheid.nl/CVDR693328/1</t>
  </si>
  <si>
    <r>
      <rPr>
        <sz val="11"/>
        <color rgb="FFFF0000"/>
        <rFont val="Calibri"/>
        <scheme val="minor"/>
      </rPr>
      <t xml:space="preserve">Beleidsregels
</t>
    </r>
    <r>
      <rPr>
        <sz val="11"/>
        <color rgb="FF000000"/>
        <rFont val="Calibri"/>
        <scheme val="minor"/>
      </rPr>
      <t xml:space="preserve">dient een </t>
    </r>
    <r>
      <rPr>
        <sz val="11"/>
        <color rgb="FFFF0000"/>
        <rFont val="Calibri"/>
        <scheme val="minor"/>
      </rPr>
      <t>bewijs</t>
    </r>
    <r>
      <rPr>
        <sz val="11"/>
        <color rgb="FF000000"/>
        <rFont val="Calibri"/>
        <scheme val="minor"/>
      </rPr>
      <t xml:space="preserve"> van </t>
    </r>
    <r>
      <rPr>
        <sz val="11"/>
        <color rgb="FFFF0000"/>
        <rFont val="Calibri"/>
        <scheme val="minor"/>
      </rPr>
      <t>lidmaatschap</t>
    </r>
    <r>
      <rPr>
        <sz val="11"/>
        <color rgb="FF000000"/>
        <rFont val="Calibri"/>
        <scheme val="minor"/>
      </rPr>
      <t xml:space="preserve"> van een </t>
    </r>
    <r>
      <rPr>
        <sz val="11"/>
        <color rgb="FFFF0000"/>
        <rFont val="Calibri"/>
        <scheme val="minor"/>
      </rPr>
      <t>landelijke</t>
    </r>
    <r>
      <rPr>
        <sz val="11"/>
        <color rgb="FF000000"/>
        <rFont val="Calibri"/>
        <scheme val="minor"/>
      </rPr>
      <t xml:space="preserve"> of lokale </t>
    </r>
    <r>
      <rPr>
        <sz val="11"/>
        <color rgb="FFFF0000"/>
        <rFont val="Calibri"/>
        <scheme val="minor"/>
      </rPr>
      <t>erkende/gevestigde</t>
    </r>
    <r>
      <rPr>
        <sz val="11"/>
        <color rgb="FF000000"/>
        <rFont val="Calibri"/>
        <scheme val="minor"/>
      </rPr>
      <t xml:space="preserve"> archeologische of archeologisch-historische vereniging of werkgroep te kunnen overleggen;</t>
    </r>
  </si>
  <si>
    <t>http://lokaleregelgeving.overheid.nl/CVDR667149/3</t>
  </si>
  <si>
    <r>
      <rPr>
        <b/>
        <sz val="11"/>
        <color rgb="FFFF0000"/>
        <rFont val="Calibri"/>
        <scheme val="minor"/>
      </rPr>
      <t xml:space="preserve">APV
</t>
    </r>
    <r>
      <rPr>
        <b/>
        <sz val="11"/>
        <color rgb="FF000000"/>
        <rFont val="Calibri"/>
        <scheme val="minor"/>
      </rPr>
      <t xml:space="preserve">
Artikel 5:40 Detectieverbod
</t>
    </r>
    <r>
      <rPr>
        <sz val="11"/>
        <color rgb="FF000000"/>
        <rFont val="Calibri"/>
        <scheme val="minor"/>
      </rPr>
      <t xml:space="preserve">    1.
    Onverminderd het bepaalde in artikel 2.2 Besluit Erfgoedwet archeologie is het verboden </t>
    </r>
    <r>
      <rPr>
        <sz val="11"/>
        <color rgb="FFFF0000"/>
        <rFont val="Calibri"/>
        <scheme val="minor"/>
      </rPr>
      <t>zonder ontheffing</t>
    </r>
    <r>
      <rPr>
        <sz val="11"/>
        <color rgb="FF000000"/>
        <rFont val="Calibri"/>
        <scheme val="minor"/>
      </rPr>
      <t xml:space="preserve"> van het college van burgemeester en wethouders in het openbaar een metaaldetector of enig ander voorwerp, bestemd voor het opsporen van metalen voorwerpen te gebruiken of voor onmiddellijk gebruik voorhanden te hebben.
    2.
    Het college kan </t>
    </r>
    <r>
      <rPr>
        <sz val="11"/>
        <color rgb="FFFF0000"/>
        <rFont val="Calibri"/>
        <scheme val="minor"/>
      </rPr>
      <t>algemene regels vaststellen</t>
    </r>
    <r>
      <rPr>
        <sz val="11"/>
        <color rgb="FF000000"/>
        <rFont val="Calibri"/>
        <scheme val="minor"/>
      </rPr>
      <t xml:space="preserve"> op basis waarvan ontheffingen worden verleend als bedoeld in het tweede lid. Deze regels kunnen onder meer betrekking hebben op de wijze waarop van de ontheffing gebruik wordt gemaakt en de eisen waaraan een ontheffinghouder moet voldoen.
    3.
    Het verbod in het eerste lid geldt niet voor degenen aan wie ingevolge artikel 5.2 van de Erfgoedwet een certificaat is verstrekt.
    4.
    Het verbod in het eerste lid geldt niet voor het opsporen van metalen voorwerpen in water met gebruikmaking van een magneet, in de vorm van magneetvissen.
</t>
    </r>
  </si>
  <si>
    <t>0216</t>
  </si>
  <si>
    <t>0221</t>
  </si>
  <si>
    <t>0222</t>
  </si>
  <si>
    <t>0225</t>
  </si>
  <si>
    <t>0226</t>
  </si>
  <si>
    <t>0228</t>
  </si>
  <si>
    <t>http://lokaleregelgeving.overheid.nl/CVDR687103/3</t>
  </si>
  <si>
    <r>
      <rPr>
        <b/>
        <sz val="11"/>
        <color rgb="FFFF0000"/>
        <rFont val="Calibri"/>
        <scheme val="minor"/>
      </rPr>
      <t xml:space="preserve">APV
</t>
    </r>
    <r>
      <rPr>
        <b/>
        <sz val="11"/>
        <color rgb="FF000000"/>
        <rFont val="Calibri"/>
        <scheme val="minor"/>
      </rPr>
      <t xml:space="preserve">
Artikel 2:47b Metaaldetector en dergelijke
</t>
    </r>
    <r>
      <rPr>
        <sz val="11"/>
        <color rgb="FF000000"/>
        <rFont val="Calibri"/>
        <scheme val="minor"/>
      </rPr>
      <t xml:space="preserve">
    1. Het is </t>
    </r>
    <r>
      <rPr>
        <sz val="11"/>
        <color rgb="FFFF0000"/>
        <rFont val="Calibri"/>
        <scheme val="minor"/>
      </rPr>
      <t xml:space="preserve">verboden </t>
    </r>
    <r>
      <rPr>
        <sz val="11"/>
        <color rgb="FF000000"/>
        <rFont val="Calibri"/>
        <scheme val="minor"/>
      </rPr>
      <t>op door de burgemeester</t>
    </r>
    <r>
      <rPr>
        <sz val="11"/>
        <color rgb="FFFF0000"/>
        <rFont val="Calibri"/>
        <scheme val="minor"/>
      </rPr>
      <t xml:space="preserve"> aangewezen openbare plaatsen</t>
    </r>
    <r>
      <rPr>
        <sz val="11"/>
        <color rgb="FF000000"/>
        <rFont val="Calibri"/>
        <scheme val="minor"/>
      </rPr>
      <t xml:space="preserve"> een metaaldetector, een mijndetector of enig ander voorwerp, kennelijk bedoeld voor het opsporen van explosieven, metalen voorwerpen en dergelijke, bij zich te hebben.
    2. Het verbod in het eerste lid is niet van toepassing op een bedrijf dat in het bezit is van een procescertificaat Opsporen van Conventionele Explosieven als bedoeld in artikel 4.10, tweede lid, van het Arbeidsomstandighedenbesluit.
    3. De burgemeester </t>
    </r>
    <r>
      <rPr>
        <sz val="11"/>
        <color rgb="FFFF0000"/>
        <rFont val="Calibri"/>
        <scheme val="minor"/>
      </rPr>
      <t xml:space="preserve">kan ontheffing verlenen </t>
    </r>
    <r>
      <rPr>
        <sz val="11"/>
        <color rgb="FF000000"/>
        <rFont val="Calibri"/>
        <scheme val="minor"/>
      </rPr>
      <t xml:space="preserve">van het in het eerste lid gestelde verbod.
</t>
    </r>
  </si>
  <si>
    <t>http://lokaleregelgeving.overheid.nl/CVDR645898/1</t>
  </si>
  <si>
    <r>
      <rPr>
        <b/>
        <sz val="11"/>
        <color rgb="FFFF0000"/>
        <rFont val="Calibri"/>
        <scheme val="minor"/>
      </rPr>
      <t xml:space="preserve">Aanwijzingsbesluit </t>
    </r>
    <r>
      <rPr>
        <b/>
        <sz val="11"/>
        <color rgb="FF000000"/>
        <rFont val="Calibri"/>
        <scheme val="minor"/>
      </rPr>
      <t xml:space="preserve">detectieverbod Ede
</t>
    </r>
    <r>
      <rPr>
        <sz val="11"/>
        <color rgb="FF000000"/>
        <rFont val="Calibri"/>
        <scheme val="minor"/>
      </rPr>
      <t xml:space="preserve">
Artikel 1
De volgende gebieden aan te wijzen als gebied waar het ingevolge artikel 2:47b van de APV Ede 2020 verboden is om een metaaldetector, een mijndetector of enig ander voorwerp, kennelijk bedoeld voor het opsporen van explosieven, metalen voorwerpen en dergelijke, bij zich te hebben (detectieverbod):
    1.
    het grondgebied van de gemeente Ede, met uitzondering van de bebouwde kom als bedoeld in artikel 1:1 van de APV Ede 2020;
    2.
    het gebied dat is gelegen binnen het bestemmingsplan “Kazerneterreinen”, vastgesteld door de raad van de gemeente Ede op 25 april 2013;
    3.
    het gebied dat is gelegen tussen de Bennekomseweg/Edeseweg, de Doctor Hartogsweg, de Heetveldlaan en de Horalaan; en
    4.
    het gebied dat is gelegen tussen de Edeseweg, de A12 en de Bovenbuurtweg en de Zandlaan zoals opgenomen op de kaart die als bijlage is gevoegd bij dit besluit.
Artikel 2
    1.
    Te bepalen dat dit besluit in werking treedt op de dag na die van bekendmaking.
    2.
    De bijlage behorende bij dit besluit wordt bekengemaakt door terinzagelegging. [Kaart ligt ter inzage bij de balie Bouwen, Wonen en Milieu adres Raadhuisplein 3 te Ede]
    3.
    Dit besluit kan worden aangehaald als: Aanwijzingsbesluit detectieverbod Ede.
</t>
    </r>
  </si>
  <si>
    <t>0230</t>
  </si>
  <si>
    <t>0232</t>
  </si>
  <si>
    <t>0233</t>
  </si>
  <si>
    <t>0243</t>
  </si>
  <si>
    <t>0244</t>
  </si>
  <si>
    <t>0246</t>
  </si>
  <si>
    <t>0252</t>
  </si>
  <si>
    <t>http://lokaleregelgeving.overheid.nl/CVDR43793/9</t>
  </si>
  <si>
    <r>
      <rPr>
        <b/>
        <sz val="11"/>
        <color rgb="FFFF0000"/>
        <rFont val="Calibri"/>
        <scheme val="minor"/>
      </rPr>
      <t xml:space="preserve">APV
</t>
    </r>
    <r>
      <rPr>
        <b/>
        <sz val="11"/>
        <color rgb="FF000000"/>
        <rFont val="Calibri"/>
        <scheme val="minor"/>
      </rPr>
      <t xml:space="preserve">Artikel 2:78 Gebruik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op de weg, openbaar water of op een voor het publiek toegankelijke plaats een (metaal)detector of enig ander voorwerp, waarmede</t>
    </r>
    <r>
      <rPr>
        <sz val="11"/>
        <color rgb="FFFF0000"/>
        <rFont val="Calibri"/>
        <scheme val="minor"/>
      </rPr>
      <t xml:space="preserve"> explosieven en/of wapens kunnen worden opgespoord</t>
    </r>
    <r>
      <rPr>
        <sz val="11"/>
        <color rgb="FF000000"/>
        <rFont val="Calibri"/>
        <scheme val="minor"/>
      </rPr>
      <t xml:space="preserve">, bij </t>
    </r>
    <r>
      <rPr>
        <sz val="11"/>
        <color rgb="FFFF0000"/>
        <rFont val="Calibri"/>
        <scheme val="minor"/>
      </rPr>
      <t>zich te hebben</t>
    </r>
    <r>
      <rPr>
        <sz val="11"/>
        <color rgb="FF000000"/>
        <rFont val="Calibri"/>
        <scheme val="minor"/>
      </rPr>
      <t xml:space="preserve">.
    2. Het in het eerste lid gestelde verbod is niet van toepassing op de Explosieven Opruimingsdienst.
    3. Burgemeester en wethouders kunnen van het verbod onder 1 van dit artikel, </t>
    </r>
    <r>
      <rPr>
        <sz val="11"/>
        <color rgb="FFFF0000"/>
        <rFont val="Calibri"/>
        <scheme val="minor"/>
      </rPr>
      <t>ontheffing verlenen.</t>
    </r>
  </si>
  <si>
    <t>1705</t>
  </si>
  <si>
    <t>http://lokaleregelgeving.overheid.nl/CVDR690626/1</t>
  </si>
  <si>
    <r>
      <rPr>
        <b/>
        <sz val="11"/>
        <color rgb="FFFF0000"/>
        <rFont val="Calibri"/>
        <scheme val="minor"/>
      </rPr>
      <t xml:space="preserve">APV
</t>
    </r>
    <r>
      <rPr>
        <b/>
        <sz val="11"/>
        <color rgb="FF000000"/>
        <rFont val="Calibri"/>
        <scheme val="minor"/>
      </rPr>
      <t xml:space="preserve">
Artikel 2:19b Opsporen metalen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een openbare plaats, waaronder begrepen op of in openbaar water, een metaaldetector of enig ander voorwerp, bestemd voor het opsporen van metalen, wapens en munitie of munten en dergelijke te gebruiken.
    2. Het college </t>
    </r>
    <r>
      <rPr>
        <sz val="11"/>
        <color rgb="FFFF0000"/>
        <rFont val="Calibri"/>
        <scheme val="minor"/>
      </rPr>
      <t>kan ontheffing verlenen</t>
    </r>
    <r>
      <rPr>
        <sz val="11"/>
        <color rgb="FF000000"/>
        <rFont val="Calibri"/>
        <scheme val="minor"/>
      </rPr>
      <t xml:space="preserve"> van het in het eerste lid gestelde verbod.
    3. Het verbod in het eerste lid is niet van toepassing indien aan de volgende eisen wordt voldaan:
        a.
        Het verantwoordelijke bedrijf bezit een geldig systeemcertificaat Certificatieschema opsporen ontplofbare oorlogsresten (CE- Ooo ).
        b.
        Het verantwoordelijke bedrijf bezit een door de burgemeester goedgekeurd projectplan conform het CS- Ooo ;
        c.
        Degene die de metaaldetector gebruikt, werkt onder verantwoordelijkheid van het onder a en b genoemde bedrijf en kan zich identificeren als minimaal assistent- Ooo deskundige, conform het CS- Ooo .
    4. Op de aanvraag om een ontheffing is paragraaf 4.1.3.3 van de Algemene wet bestuursrecht (positieve fictieve beschikking bij niet tijdig beslissen) niet van toepassing.
</t>
    </r>
  </si>
  <si>
    <t>Geocaching in Lingewaard
Het is verboden in de grond te graven of een metaaldetector te gebruiken;</t>
  </si>
  <si>
    <t>0262</t>
  </si>
  <si>
    <t>0263</t>
  </si>
  <si>
    <t>1955</t>
  </si>
  <si>
    <r>
      <rPr>
        <b/>
        <sz val="11"/>
        <color rgb="FFFF0000"/>
        <rFont val="Calibri"/>
        <scheme val="minor"/>
      </rPr>
      <t xml:space="preserve">Nadere regels </t>
    </r>
    <r>
      <rPr>
        <b/>
        <sz val="11"/>
        <color rgb="FF000000"/>
        <rFont val="Calibri"/>
        <scheme val="minor"/>
      </rPr>
      <t xml:space="preserve">recreatiegebieden Stroombroek en De Nevelhorst
Artikel 4 - Verbod metaaldetector
</t>
    </r>
    <r>
      <rPr>
        <sz val="11"/>
        <color rgb="FF000000"/>
        <rFont val="Calibri"/>
        <scheme val="minor"/>
      </rPr>
      <t xml:space="preserve">
Het is verboden zich met een metaaldetector in het recreatiegebied te bevinden.
</t>
    </r>
  </si>
  <si>
    <t>1740</t>
  </si>
  <si>
    <t>0267</t>
  </si>
  <si>
    <t>0268</t>
  </si>
  <si>
    <t>http://lokaleregelgeving.overheid.nl/CVDR623026/14</t>
  </si>
  <si>
    <r>
      <rPr>
        <b/>
        <sz val="11"/>
        <color rgb="FFFF0000"/>
        <rFont val="Calibri"/>
        <scheme val="minor"/>
      </rPr>
      <t xml:space="preserve">Mandaatbesluit
</t>
    </r>
    <r>
      <rPr>
        <b/>
        <sz val="11"/>
        <color rgb="FF000000"/>
        <rFont val="Calibri"/>
        <scheme val="minor"/>
      </rPr>
      <t xml:space="preserve">Detector(verbod)
</t>
    </r>
    <r>
      <rPr>
        <sz val="11"/>
        <color rgb="FF000000"/>
        <rFont val="Calibri"/>
        <scheme val="minor"/>
      </rPr>
      <t xml:space="preserve">
43 Aanwijzen terreinen waarvoor detectorverbod geldt
Art. 5:38 lid 1 Apv
B&amp;W
CM
44 Beslissen inzake vergunning tot gebruik van een metaaldetector
Art. 5:38 lid 2 Apv
B&amp;W
CM</t>
    </r>
  </si>
  <si>
    <t>http://lokaleregelgeving.overheid.nl/CVDR677751/8</t>
  </si>
  <si>
    <r>
      <rPr>
        <b/>
        <sz val="11"/>
        <color rgb="FFFF0000"/>
        <rFont val="Calibri"/>
        <scheme val="minor"/>
      </rPr>
      <t xml:space="preserve">APV
</t>
    </r>
    <r>
      <rPr>
        <b/>
        <sz val="11"/>
        <color rgb="FF000000"/>
        <rFont val="Calibri"/>
        <scheme val="minor"/>
      </rPr>
      <t xml:space="preserve">Afdeling 10 Detectorverbod en verbod op magneetvissen
Artikel 5:38 Detectorverbod en verbod op magneetvissen
</t>
    </r>
    <r>
      <rPr>
        <sz val="11"/>
        <color rgb="FF000000"/>
        <rFont val="Calibri"/>
        <scheme val="minor"/>
      </rPr>
      <t xml:space="preserve">
    1. Op grond van artikel 2.2., vijfde lid van het Besluit Erfgoedwet archeologie blijft artikel 2.2 eerste lid van het Besluit Erfgoedwet archeologie</t>
    </r>
    <r>
      <rPr>
        <sz val="11"/>
        <color rgb="FFFF0000"/>
        <rFont val="Calibri"/>
        <scheme val="minor"/>
      </rPr>
      <t xml:space="preserve"> buiten toepassing voor het hele grondgebied van de gemeente Nijmegen.</t>
    </r>
    <r>
      <rPr>
        <sz val="11"/>
        <color rgb="FF000000"/>
        <rFont val="Calibri"/>
        <scheme val="minor"/>
      </rPr>
      <t xml:space="preserve"> Voor het gehele grondgebied geldt daarmee een </t>
    </r>
    <r>
      <rPr>
        <sz val="11"/>
        <color rgb="FFFF0000"/>
        <rFont val="Calibri"/>
        <scheme val="minor"/>
      </rPr>
      <t>detectorverbod</t>
    </r>
    <r>
      <rPr>
        <sz val="11"/>
        <color rgb="FF000000"/>
        <rFont val="Calibri"/>
        <scheme val="minor"/>
      </rPr>
      <t xml:space="preserve">.
    2. Het is verboden zich anders dan met een </t>
    </r>
    <r>
      <rPr>
        <sz val="11"/>
        <color rgb="FFFF0000"/>
        <rFont val="Calibri"/>
        <scheme val="minor"/>
      </rPr>
      <t xml:space="preserve">vergunning </t>
    </r>
    <r>
      <rPr>
        <sz val="11"/>
        <color rgb="FF000000"/>
        <rFont val="Calibri"/>
        <scheme val="minor"/>
      </rPr>
      <t>van Burgemeester en Wethouders, met een metaaldetector te bevinden in de aangewezen gebieden als bedoeld in lid 1.
    3. Het bepaalde in het tweede lid is niet van toepassing op degene die in het bezit is van een certificaat als bedoeld in artikel 5.1 eerste lid van de Erfgoedwet.
    4. Het is verboden zonder vergunning van burgemeester en wethouders in openbare wateren met behulp van magneten te zoeken naar metalen voorwerpen (magneetvissen).
    5. Op de aanvraag om een vergunning is paragraaf 4.1.3.3 van de Algemene wet bestuursrecht (positieve fictieve beschikking bij niet tijdig beslissen) niet van toepassing.</t>
    </r>
  </si>
  <si>
    <t>0302</t>
  </si>
  <si>
    <t>0269</t>
  </si>
  <si>
    <t>1586</t>
  </si>
  <si>
    <t>1509</t>
  </si>
  <si>
    <t>1734</t>
  </si>
  <si>
    <t>http://lokaleregelgeving.overheid.nl/CVDR705084/1</t>
  </si>
  <si>
    <r>
      <rPr>
        <b/>
        <sz val="11"/>
        <color rgb="FFFF0000"/>
        <rFont val="Calibri"/>
        <scheme val="minor"/>
      </rPr>
      <t xml:space="preserve">APV
</t>
    </r>
    <r>
      <rPr>
        <b/>
        <sz val="11"/>
        <color rgb="FF000000"/>
        <rFont val="Calibri"/>
        <scheme val="minor"/>
      </rPr>
      <t xml:space="preserve">
Artikel 2:19b Opsporen metalen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een openbare plaats, waaronder begrepen op of in openbaar water, een metaaldetector of enig ander voorwerp, bestemd voor het opsporen van metalen, wapens en munitie en dergelijke te gebruiken.
    2. Het college </t>
    </r>
    <r>
      <rPr>
        <sz val="11"/>
        <color rgb="FFFF0000"/>
        <rFont val="Calibri"/>
        <scheme val="minor"/>
      </rPr>
      <t>kan ontheffing verlenen</t>
    </r>
    <r>
      <rPr>
        <sz val="11"/>
        <color rgb="FF000000"/>
        <rFont val="Calibri"/>
        <scheme val="minor"/>
      </rPr>
      <t xml:space="preserve"> van het verbod.
    3. Het verbod is niet van toepassing op degene aan wie een certificaat als bedoeld in artikel 5.1 van de Erfgoedwet is verstrekt.
    4. Het verbod is niet van toepassing op een bedrijf dat in het bezit is van een systeemcertificaat Opsporen Conventionele Explosieven (WSCS-OCE).
    5. Op de ontheffing is paragraaf 4.1.3.3. van de Algemene wet bestuursrecht (positieve fictieve beschikking bij niet tijdig beslissen) niet van toepassing.
</t>
    </r>
  </si>
  <si>
    <t>Beleidsregel ontheffing detectorverbod gemeente Overbetuwe 2011</t>
  </si>
  <si>
    <t>0273</t>
  </si>
  <si>
    <t>0274</t>
  </si>
  <si>
    <t>http://lokaleregelgeving.overheid.nl/CVDR641602/2</t>
  </si>
  <si>
    <r>
      <rPr>
        <b/>
        <sz val="11"/>
        <color rgb="FFFF0000"/>
        <rFont val="Calibri"/>
        <scheme val="minor"/>
      </rPr>
      <t xml:space="preserve">APV
</t>
    </r>
    <r>
      <rPr>
        <b/>
        <sz val="11"/>
        <color rgb="FF000000"/>
        <rFont val="Calibri"/>
        <scheme val="minor"/>
      </rPr>
      <t xml:space="preserve">
Artikel 5:38 Mijndetector e.d.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een openbare plaats een mijndetector, een metaaldetector of enig ander voorwerp, kennelijk bedoeld voor het opsporen van explosieven, metalen voorwerpen en dergelijke, bij zich te hebben.
    2. Het college </t>
    </r>
    <r>
      <rPr>
        <sz val="11"/>
        <color rgb="FFFF0000"/>
        <rFont val="Calibri"/>
        <scheme val="minor"/>
      </rPr>
      <t xml:space="preserve">kan ontheffing verlenen </t>
    </r>
    <r>
      <rPr>
        <sz val="11"/>
        <color rgb="FF000000"/>
        <rFont val="Calibri"/>
        <scheme val="minor"/>
      </rPr>
      <t xml:space="preserve">van het in het eerste lid gestelde verbod.
    3. Onverminderd het bepaalde in artikel 1:8 kan de ontheffing worden geweigerd ter bescherming van de flora en fauna.
    4. Het verbod in het eerste lid is niet van toepassing op:
        a.
        degene die in het bezit is van een procescertificaat Opsporen van Conventionele Explosieven als bedoeld in artikel 4.10, tweede lid, van het Arbeidsomstandighedenbesluit
        b.
        degene aan wie een certificaat als bedoeld in artikel 5.1 van de Erfgoedwet is verstrekt.
</t>
    </r>
  </si>
  <si>
    <t>0275</t>
  </si>
  <si>
    <t>http://lokaleregelgeving.overheid.nl/CVDR42155/12</t>
  </si>
  <si>
    <r>
      <rPr>
        <b/>
        <sz val="11"/>
        <color rgb="FFFF0000"/>
        <rFont val="Calibri"/>
        <scheme val="minor"/>
      </rPr>
      <t xml:space="preserve">APV
</t>
    </r>
    <r>
      <rPr>
        <b/>
        <sz val="11"/>
        <color rgb="FF000000"/>
        <rFont val="Calibri"/>
        <scheme val="minor"/>
      </rPr>
      <t xml:space="preserve">
Artikel 2:23A Detectieverbod
</t>
    </r>
    <r>
      <rPr>
        <sz val="11"/>
        <color rgb="FF000000"/>
        <rFont val="Calibri"/>
        <scheme val="minor"/>
      </rPr>
      <t xml:space="preserve">
    1. Het college </t>
    </r>
    <r>
      <rPr>
        <sz val="11"/>
        <color rgb="FFFF0000"/>
        <rFont val="Calibri"/>
        <scheme val="minor"/>
      </rPr>
      <t>kan openbare gebieden aanwijzen</t>
    </r>
    <r>
      <rPr>
        <sz val="11"/>
        <color rgb="FF000000"/>
        <rFont val="Calibri"/>
        <scheme val="minor"/>
      </rPr>
      <t xml:space="preserve"> waar het gebruik van een detector of enig ander voorwerp, kennelijk bedoeld voor het opsporen van explosieven, metalen voorwerpen en dergelijke, verboden is.
    2. Het college</t>
    </r>
    <r>
      <rPr>
        <sz val="11"/>
        <color rgb="FFFF0000"/>
        <rFont val="Calibri"/>
        <scheme val="minor"/>
      </rPr>
      <t xml:space="preserve"> kan ontheffing verlenen v</t>
    </r>
    <r>
      <rPr>
        <sz val="11"/>
        <color rgb="FF000000"/>
        <rFont val="Calibri"/>
        <scheme val="minor"/>
      </rPr>
      <t xml:space="preserve">an het verbod, als bedoeld in het eerste lid.
    3. Het verbod, als bedoeld in het eerste lid, is niet van toepassing op:
        a.
        een bedrijf dat in het bezit is van een procescertificaat ‘Opsporen van Conventionele Explosieven’ als bedoeld in artikel 4.10, tweede lid, van het Arbeidsomstandighedenbesluit;
        b.
        degene aan wie ingevolge artikel 16.55, vierde lid van de Omgevingswet een opgravingvergunning is verstrekt.
</t>
    </r>
  </si>
  <si>
    <t>0277</t>
  </si>
  <si>
    <t>http://lokaleregelgeving.overheid.nl/CVDR713038/1</t>
  </si>
  <si>
    <r>
      <rPr>
        <b/>
        <sz val="11"/>
        <color rgb="FFFF0000"/>
        <rFont val="Calibri"/>
        <scheme val="minor"/>
      </rPr>
      <t xml:space="preserve">APV
</t>
    </r>
    <r>
      <rPr>
        <b/>
        <sz val="11"/>
        <color rgb="FF000000"/>
        <rFont val="Calibri"/>
        <scheme val="minor"/>
      </rPr>
      <t xml:space="preserve">Afdeling 10 Detectorverbod
Artikel 5:38 Mijndetector e.d.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op een openbare plaats een mijndetector, een metaaldetector of enig ander voorwerp, kennelijk bedoeld voor het opsporen van</t>
    </r>
    <r>
      <rPr>
        <sz val="11"/>
        <color rgb="FFC00000"/>
        <rFont val="Calibri"/>
        <scheme val="minor"/>
      </rPr>
      <t xml:space="preserve"> explosieven, metalen voorwerpen en dergelijke</t>
    </r>
    <r>
      <rPr>
        <sz val="11"/>
        <color rgb="FF000000"/>
        <rFont val="Calibri"/>
        <scheme val="minor"/>
      </rPr>
      <t>, bij zich te hebben.
    2. Het college</t>
    </r>
    <r>
      <rPr>
        <sz val="11"/>
        <color rgb="FFFF0000"/>
        <rFont val="Calibri"/>
        <scheme val="minor"/>
      </rPr>
      <t xml:space="preserve"> kan ontheffing verlenen v</t>
    </r>
    <r>
      <rPr>
        <sz val="11"/>
        <color rgb="FF000000"/>
        <rFont val="Calibri"/>
        <scheme val="minor"/>
      </rPr>
      <t xml:space="preserve">an het in het eerste lid gestelde verbod.
    3. Onverminderd het bepaalde in artikel 1.8 kan de ontheffing worden geweigerd ter bescherming van de flora en fauna.
    4. Het verbod in het eerste lid is niet van toepassing op een bedrijf dat in het bezit is van een procescertificaat Opsporen van Conventionele Explosieven als bedoeld in artikel 4.10, tweede lid, van het Arbeidsomstandighedenbesluit.
</t>
    </r>
  </si>
  <si>
    <t>0279</t>
  </si>
  <si>
    <t>http://lokaleregelgeving.overheid.nl/CVDR711150/1</t>
  </si>
  <si>
    <r>
      <rPr>
        <b/>
        <sz val="11"/>
        <color rgb="FFFF0000"/>
        <rFont val="Calibri"/>
        <scheme val="minor"/>
      </rPr>
      <t xml:space="preserve">APV
</t>
    </r>
    <r>
      <rPr>
        <b/>
        <sz val="11"/>
        <color rgb="FF000000"/>
        <rFont val="Calibri"/>
        <scheme val="minor"/>
      </rPr>
      <t xml:space="preserve">Artikel 2:23a Opsporen van munitie, wapens of munten met een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door het college </t>
    </r>
    <r>
      <rPr>
        <sz val="11"/>
        <color rgb="FFFF0000"/>
        <rFont val="Calibri"/>
        <scheme val="minor"/>
      </rPr>
      <t>aangewezen plekken</t>
    </r>
    <r>
      <rPr>
        <sz val="11"/>
        <color rgb="FF000000"/>
        <rFont val="Calibri"/>
        <scheme val="minor"/>
      </rPr>
      <t xml:space="preserve"> een metaaldetector of enig ander voorwerp, bestemd voor het opsporen van wapens en munitie of munten en dergelijke, te gebruiken.
    2. Het college</t>
    </r>
    <r>
      <rPr>
        <sz val="11"/>
        <color rgb="FFFF0000"/>
        <rFont val="Calibri"/>
        <scheme val="minor"/>
      </rPr>
      <t xml:space="preserve"> kan ontheffing verlenen </t>
    </r>
    <r>
      <rPr>
        <sz val="11"/>
        <color rgb="FF000000"/>
        <rFont val="Calibri"/>
        <scheme val="minor"/>
      </rPr>
      <t>van het in het eerste lid gestelde verbod.</t>
    </r>
  </si>
  <si>
    <t>0281</t>
  </si>
  <si>
    <t>0285</t>
  </si>
  <si>
    <t>http://lokaleregelgeving.overheid.nl/CVDR702098/1</t>
  </si>
  <si>
    <r>
      <rPr>
        <b/>
        <sz val="11"/>
        <color rgb="FFFF0000"/>
        <rFont val="Calibri"/>
        <scheme val="minor"/>
      </rPr>
      <t xml:space="preserve">Erfgoedverordening 
</t>
    </r>
    <r>
      <rPr>
        <b/>
        <sz val="11"/>
        <color rgb="FF000000"/>
        <rFont val="Calibri"/>
        <scheme val="minor"/>
      </rPr>
      <t xml:space="preserve">
Artikel 24 Verbod metaaldetectie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om met een metaaldetector te zoeken naar archeologische vondsten op het </t>
    </r>
    <r>
      <rPr>
        <sz val="11"/>
        <color rgb="FFFF0000"/>
        <rFont val="Calibri"/>
        <scheme val="minor"/>
      </rPr>
      <t xml:space="preserve">grondgebied </t>
    </r>
    <r>
      <rPr>
        <sz val="11"/>
        <color rgb="FF000000"/>
        <rFont val="Calibri"/>
        <scheme val="minor"/>
      </rPr>
      <t xml:space="preserve">van de gemeente Voorst, tenzij:
    a.
    het zoeken plaatsvindt in het kader van archeologisch onderzoek en de zoeker werkzaam is bij, of werkt onder toezicht van, een conform de BRL 4000 Archeologie gecertificeerde archeologische partij;
    b.
    het zoeken plaatsvindt wegens hobbymatige redenen en de zoeker een </t>
    </r>
    <r>
      <rPr>
        <sz val="11"/>
        <color rgb="FFFF0000"/>
        <rFont val="Calibri"/>
        <scheme val="minor"/>
      </rPr>
      <t>detectie-ontheffing</t>
    </r>
    <r>
      <rPr>
        <sz val="11"/>
        <color rgb="FF000000"/>
        <rFont val="Calibri"/>
        <scheme val="minor"/>
      </rPr>
      <t xml:space="preserve"> heeft verkregen van het college.
</t>
    </r>
  </si>
  <si>
    <t>0289</t>
  </si>
  <si>
    <t>http://lokaleregelgeving.overheid.nl/CVDR693883/1</t>
  </si>
  <si>
    <r>
      <rPr>
        <b/>
        <sz val="11"/>
        <color rgb="FFFF0000"/>
        <rFont val="Calibri"/>
        <scheme val="minor"/>
      </rPr>
      <t xml:space="preserve">APV
</t>
    </r>
    <r>
      <rPr>
        <b/>
        <sz val="11"/>
        <color rgb="FF000000"/>
        <rFont val="Calibri"/>
        <scheme val="minor"/>
      </rPr>
      <t xml:space="preserve">
Artikel 2.59b Opsporen van munitie, wapens, munten of andere metalen met een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om met een metaaldetector in de bodem munitie, wapens, munten of andere metalen op te sporen.
    2. Het verbod uit het eerste lid geldt niet als werkzaamheden worden verricht door of in opdracht van een publiekrechtelijke rechtspersoon of één van hun bestuursorganen. Het verbod geldt evenmin voor het met certificaat opsporen, doen van onderzoek, zoals in artikel 5.1 Erfgoedwet bedoeld.
    3. Het college </t>
    </r>
    <r>
      <rPr>
        <sz val="11"/>
        <color rgb="FFFF0000"/>
        <rFont val="Calibri"/>
        <scheme val="minor"/>
      </rPr>
      <t>kan ontheffing verlenen</t>
    </r>
    <r>
      <rPr>
        <sz val="11"/>
        <color rgb="FF000000"/>
        <rFont val="Calibri"/>
        <scheme val="minor"/>
      </rPr>
      <t xml:space="preserve"> van het verbod.
Artikel 2.59c Magneetvissen
    1. Het is verboden om in openbare wateren met een magneet te vissen dan wel anderszins met een magneet de waterbodem naar voorwerpen af te zoeken.
    2. Het verbod uit het eerste lid geldt niet als de werkzaamheden worden verricht door of in opdracht van een publiekrechtelijke rechtspersoon of één van hun bestuursorganen. Het verbod geldt evenmin voor het met certificaat opsporen, doen van onderzoek, zoals in artikel 5.1 Erfgoedwet bedoeld.
    3. Het college kan ontheffing verlenen van het verbod.
</t>
    </r>
  </si>
  <si>
    <t>1960</t>
  </si>
  <si>
    <t>http://lokaleregelgeving.overheid.nl/CVDR663183/1</t>
  </si>
  <si>
    <t xml:space="preserve">Erfgoedbeleid 
</t>
  </si>
  <si>
    <t>0668</t>
  </si>
  <si>
    <t>0293</t>
  </si>
  <si>
    <t>0296</t>
  </si>
  <si>
    <t>http://lokaleregelgeving.overheid.nl/CVDR634848/9</t>
  </si>
  <si>
    <r>
      <rPr>
        <b/>
        <sz val="11"/>
        <color rgb="FFFF0000"/>
        <rFont val="Calibri"/>
        <scheme val="minor"/>
      </rPr>
      <t xml:space="preserve">APV
</t>
    </r>
    <r>
      <rPr>
        <b/>
        <sz val="11"/>
        <color rgb="FF000000"/>
        <rFont val="Calibri"/>
        <scheme val="minor"/>
      </rPr>
      <t xml:space="preserve">Artikel 5:38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opgravingen te doen als bedoeld in artikel 2.2 Besluit Erfgoedwet archeologie in het in </t>
    </r>
    <r>
      <rPr>
        <sz val="11"/>
        <color rgb="FFFF0000"/>
        <rFont val="Calibri"/>
        <scheme val="minor"/>
      </rPr>
      <t xml:space="preserve">bijlage 1 aangewezen gebied.
</t>
    </r>
    <r>
      <rPr>
        <sz val="11"/>
        <color rgb="FF000000"/>
        <rFont val="Calibri"/>
        <scheme val="minor"/>
      </rPr>
      <t xml:space="preserve">
    2. Het is verboden op een openbare plaats een metaaldetector of enig ander voorwerp waarmee metalen kunnen worden opgespoord bij zich te hebben in het in bijlage 1 aangewezen gebied, met het kennelijke doel deze te gebruiken voor het opsporen van metalen.
    3. De verboden uit het eerste en tweede lid zijn niet van toepassing op opgravingen door een certificaathouder als bedoeld in paragraaf 5.1 van de Erfgoedwet.</t>
    </r>
  </si>
  <si>
    <t>0294</t>
  </si>
  <si>
    <t>http://lokaleregelgeving.overheid.nl/CVDR680126/1</t>
  </si>
  <si>
    <r>
      <rPr>
        <b/>
        <sz val="11"/>
        <color rgb="FFFF0000"/>
        <rFont val="Calibri"/>
        <scheme val="minor"/>
      </rPr>
      <t xml:space="preserve">Besluit tot vaststelling van voorschriften voor het recreatiegebied ’t Hilgelo
</t>
    </r>
    <r>
      <rPr>
        <b/>
        <sz val="11"/>
        <color rgb="FF000000"/>
        <rFont val="Calibri"/>
        <scheme val="minor"/>
      </rPr>
      <t xml:space="preserve">
Artikel 4 - Verbod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met een metaaldetector in het </t>
    </r>
    <r>
      <rPr>
        <sz val="11"/>
        <color rgb="FFFF0000"/>
        <rFont val="Calibri"/>
        <scheme val="minor"/>
      </rPr>
      <t xml:space="preserve">recreatiegebied </t>
    </r>
    <r>
      <rPr>
        <sz val="11"/>
        <color rgb="FF000000"/>
        <rFont val="Calibri"/>
        <scheme val="minor"/>
      </rPr>
      <t xml:space="preserve">te bevinden.
    2. Burgemeester en wethouders kunnen ontheffing verlenen van het verbod in het eerste lid.
</t>
    </r>
  </si>
  <si>
    <t>0297</t>
  </si>
  <si>
    <t>http://lokaleregelgeving.overheid.nl/CVDR673170/2</t>
  </si>
  <si>
    <r>
      <rPr>
        <b/>
        <sz val="11"/>
        <color rgb="FFFF0000"/>
        <rFont val="Calibri"/>
        <scheme val="minor"/>
      </rPr>
      <t xml:space="preserve">Besluit tot vaststelling van de Algemene plaatselijke verordening
</t>
    </r>
    <r>
      <rPr>
        <b/>
        <sz val="11"/>
        <color rgb="FF000000"/>
        <rFont val="Calibri"/>
        <scheme val="minor"/>
      </rPr>
      <t xml:space="preserve">Artikel 2:23a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op het </t>
    </r>
    <r>
      <rPr>
        <sz val="11"/>
        <color rgb="FFFF0000"/>
        <rFont val="Calibri"/>
        <scheme val="minor"/>
      </rPr>
      <t xml:space="preserve">grondgebied </t>
    </r>
    <r>
      <rPr>
        <sz val="11"/>
        <color rgb="FF000000"/>
        <rFont val="Calibri"/>
        <scheme val="minor"/>
      </rPr>
      <t xml:space="preserve">van de gemeente te bevinden met een metaaldetector of enig ander voorwerp, kennelijk bedoeld voor het opsporen van wapens en munitie of munten, explosieven, metalen voorwerpen en dergelijke.
    2. Het college </t>
    </r>
    <r>
      <rPr>
        <sz val="11"/>
        <color rgb="FFFF0000"/>
        <rFont val="Calibri"/>
        <scheme val="minor"/>
      </rPr>
      <t xml:space="preserve">kan ontheffing verlenen </t>
    </r>
    <r>
      <rPr>
        <sz val="11"/>
        <color rgb="FF000000"/>
        <rFont val="Calibri"/>
        <scheme val="minor"/>
      </rPr>
      <t>van het in het eerste lid bedoelde verbod als de openbare orde, de openbare veiligheid, de volksgezondheid of het milieu niet in gevaar wordt gebracht.
    3. Het in het eerste lid bedoelde verbod is niet van toepassing op degene aan wie een certificaat als bedoeld in artikel 5.1, eerste lid, van de Erfgoedwet is verstrekt.
    4. Het in de eerste lid bedoelde verbod is voorts niet van toepassing op een persoon of organisatie die voldoet aan de bij ministeriële regeling gestelde eisen van vakbekwaamheid op het niveau van opruimer explosieven.
    5. Op de ontheffing als bedoeld in het tweede lid is paragraaf 4.1.3.3. van de Algemene wet bestuursrecht (positieve fictieve beschikking bij niet tijdig beslissen) niet van toepassing.</t>
    </r>
  </si>
  <si>
    <t>0299</t>
  </si>
  <si>
    <t>0301</t>
  </si>
  <si>
    <t>1979</t>
  </si>
  <si>
    <t>GM1979</t>
  </si>
  <si>
    <t>Eemsdelta</t>
  </si>
  <si>
    <t>20</t>
  </si>
  <si>
    <t>http://lokaleregelgeving.overheid.nl/CVDR670151/4</t>
  </si>
  <si>
    <r>
      <rPr>
        <b/>
        <sz val="11"/>
        <color rgb="FFFF0000"/>
        <rFont val="Calibri"/>
        <scheme val="minor"/>
      </rPr>
      <t xml:space="preserve">APV
</t>
    </r>
    <r>
      <rPr>
        <b/>
        <sz val="11"/>
        <color rgb="FF000000"/>
        <rFont val="Calibri"/>
        <scheme val="minor"/>
      </rPr>
      <t xml:space="preserve">
Artikel 2:79a Detectieverbod
</t>
    </r>
    <r>
      <rPr>
        <sz val="11"/>
        <color rgb="FF000000"/>
        <rFont val="Calibri"/>
        <scheme val="minor"/>
      </rPr>
      <t xml:space="preserve">
    1.
    Het is </t>
    </r>
    <r>
      <rPr>
        <sz val="11"/>
        <color rgb="FFFF0000"/>
        <rFont val="Calibri"/>
        <scheme val="minor"/>
      </rPr>
      <t xml:space="preserve">verboden zonder vergunning </t>
    </r>
    <r>
      <rPr>
        <sz val="11"/>
        <color rgb="FF000000"/>
        <rFont val="Calibri"/>
        <scheme val="minor"/>
      </rPr>
      <t xml:space="preserve">van het college op een openbare plaats een metaaldetector, magneet (ten behoeve van magneetvissen) of enig ander voorwerp, bestemd voor het opsporen van wapens en munitie of munten en dergelijke, te gebruiken.
    2.
    Het verbod in het eerste lid is niet van toepassing op:
        a.
        degene aan wie ingevolge artikel 45 van de Monumentenwet 1988 een opgravingsvergunning is verstrekt;
        b.
        degene aan wie ingevolge de Erfgoedwet een opgravingsvergunning is verstrekt;
        c.
        opsporingsbedrijven die werken conform het Werkveldspecifieke certificatieschema voor het Systeemcertificaat Opsporen Conventionele Explosieven (WSCS-OCE).
</t>
    </r>
  </si>
  <si>
    <t>0014</t>
  </si>
  <si>
    <t>http://lokaleregelgeving.overheid.nl/CVDR646003/8</t>
  </si>
  <si>
    <r>
      <rPr>
        <b/>
        <sz val="11"/>
        <color rgb="FFFF0000"/>
        <rFont val="Calibri"/>
        <scheme val="minor"/>
      </rPr>
      <t xml:space="preserve">APV
</t>
    </r>
    <r>
      <rPr>
        <b/>
        <sz val="11"/>
        <color rgb="FF000000"/>
        <rFont val="Calibri"/>
        <scheme val="minor"/>
      </rPr>
      <t xml:space="preserve">
Artikel 2:64a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met een mijn- en/of metaaldetector te bevinden in door het college </t>
    </r>
    <r>
      <rPr>
        <sz val="11"/>
        <color rgb="FFFF0000"/>
        <rFont val="Calibri"/>
        <scheme val="minor"/>
      </rPr>
      <t xml:space="preserve">aangewezen gebieden.
</t>
    </r>
    <r>
      <rPr>
        <sz val="11"/>
        <color rgb="FF000000"/>
        <rFont val="Calibri"/>
        <scheme val="minor"/>
      </rPr>
      <t xml:space="preserve">
    2. Het bepaalde in het eerste lid is niet van toepassing op degene aan wie ingevolge de Erfgoedwet een omgevingsvergunning is verleend.
    3. Het college </t>
    </r>
    <r>
      <rPr>
        <sz val="11"/>
        <color rgb="FFFF0000"/>
        <rFont val="Calibri"/>
        <scheme val="minor"/>
      </rPr>
      <t xml:space="preserve">kan ontheffing verlenen </t>
    </r>
    <r>
      <rPr>
        <sz val="11"/>
        <color rgb="FF000000"/>
        <rFont val="Calibri"/>
        <scheme val="minor"/>
      </rPr>
      <t xml:space="preserve">van het in het eerste lid gestelde verbod.
</t>
    </r>
  </si>
  <si>
    <t>1966</t>
  </si>
  <si>
    <t>1952</t>
  </si>
  <si>
    <t>1895</t>
  </si>
  <si>
    <t>0765</t>
  </si>
  <si>
    <t>0037</t>
  </si>
  <si>
    <t>0047</t>
  </si>
  <si>
    <t>1969</t>
  </si>
  <si>
    <t>1950</t>
  </si>
  <si>
    <t>http://lokaleregelgeving.overheid.nl/CVDR708983/1</t>
  </si>
  <si>
    <t>1-1-224</t>
  </si>
  <si>
    <r>
      <rPr>
        <b/>
        <sz val="11"/>
        <color rgb="FFFF0000"/>
        <rFont val="Calibri"/>
        <scheme val="minor"/>
      </rPr>
      <t xml:space="preserve">APV
</t>
    </r>
    <r>
      <rPr>
        <b/>
        <sz val="11"/>
        <color rgb="FF000000"/>
        <rFont val="Calibri"/>
        <scheme val="minor"/>
      </rPr>
      <t xml:space="preserve">
Artikel 2:47a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t>
    </r>
    <r>
      <rPr>
        <sz val="11"/>
        <color rgb="FFFF0000"/>
        <rFont val="Calibri"/>
        <scheme val="minor"/>
      </rPr>
      <t>zonder vergunning</t>
    </r>
    <r>
      <rPr>
        <sz val="11"/>
        <color rgb="FF000000"/>
        <rFont val="Calibri"/>
        <scheme val="minor"/>
      </rPr>
      <t xml:space="preserve"> van het college op het grondgebied van de gemeente te bevinden met een metaaldetector, met het kennelijke doel die detector voor opgravingwerkzaamheden</t>
    </r>
    <r>
      <rPr>
        <sz val="11"/>
        <color rgb="FFC00000"/>
        <rFont val="Calibri"/>
        <scheme val="minor"/>
      </rPr>
      <t xml:space="preserve"> </t>
    </r>
    <r>
      <rPr>
        <sz val="11"/>
        <color rgb="FFFF0000"/>
        <rFont val="Calibri"/>
        <scheme val="minor"/>
      </rPr>
      <t>te gebruiken beneden 30cm diepte</t>
    </r>
    <r>
      <rPr>
        <sz val="11"/>
        <color rgb="FFC00000"/>
        <rFont val="Calibri"/>
        <scheme val="minor"/>
      </rPr>
      <t xml:space="preserve">.
</t>
    </r>
    <r>
      <rPr>
        <sz val="11"/>
        <color rgb="FF000000"/>
        <rFont val="Calibri"/>
        <scheme val="minor"/>
      </rPr>
      <t xml:space="preserve">
    2. Het college kan </t>
    </r>
    <r>
      <rPr>
        <sz val="11"/>
        <color rgb="FFFF0000"/>
        <rFont val="Calibri"/>
        <scheme val="minor"/>
      </rPr>
      <t>plaatsen aanwijze</t>
    </r>
    <r>
      <rPr>
        <sz val="11"/>
        <color rgb="FF000000"/>
        <rFont val="Calibri"/>
        <scheme val="minor"/>
      </rPr>
      <t xml:space="preserve">n die zijn uitgezonderd van het Besluit Erfgoedwet archeologie
</t>
    </r>
  </si>
  <si>
    <t>0888</t>
  </si>
  <si>
    <t>31</t>
  </si>
  <si>
    <t>1954</t>
  </si>
  <si>
    <t>0889</t>
  </si>
  <si>
    <t>0893</t>
  </si>
  <si>
    <t>http://lokaleregelgeving.overheid.nl/CVDR656845/6</t>
  </si>
  <si>
    <r>
      <rPr>
        <b/>
        <sz val="11"/>
        <color rgb="FFFF0000"/>
        <rFont val="Calibri"/>
        <scheme val="minor"/>
      </rPr>
      <t xml:space="preserve">APV
</t>
    </r>
    <r>
      <rPr>
        <b/>
        <sz val="11"/>
        <color rgb="FF000000"/>
        <rFont val="Calibri"/>
        <scheme val="minor"/>
      </rPr>
      <t xml:space="preserve">
Artikel 2:12a Verbod opsporen explosieven, wapens, of oudheidkundige voorwerpen
</t>
    </r>
    <r>
      <rPr>
        <sz val="11"/>
        <color rgb="FF000000"/>
        <rFont val="Calibri"/>
        <scheme val="minor"/>
      </rPr>
      <t xml:space="preserve">
    1. Het is voor anderen dan de Explosievenopruimingsdienst (EOD) en de Rijksdienst voor het Cultureel Erfgoed (RCE) verboden op of aan de weg of op een andere voor het publiek toegankelijke plaats, een mijndetector, metaaldetector, of enig ander voorwerp, kennelijk bedoeld voor het opsporen van explosieven, wapens of oudheidkundige voorwerpen, bij zich te hebben.
    2. Het college kan van dit verbod </t>
    </r>
    <r>
      <rPr>
        <sz val="11"/>
        <color rgb="FFFF0000"/>
        <rFont val="Calibri"/>
        <scheme val="minor"/>
      </rPr>
      <t>ontheffing verlenen</t>
    </r>
    <r>
      <rPr>
        <sz val="11"/>
        <color rgb="FF000000"/>
        <rFont val="Calibri"/>
        <scheme val="minor"/>
      </rPr>
      <t xml:space="preserve">.
Artikel 2:12b Verbod op magneetvissen
    1. Het is verboden in of bij openbaar water te baggeren, te dreggen of te vissen naar voorwerpen en/of stoffen met behulp van magneten of enige techniek met vergelijkbare werking.
    2. Het college kan ontheffing verlenen van het verbod.
    3. Het verbod is niet van toepassing op politie, Defensie en Waterschappen.
</t>
    </r>
  </si>
  <si>
    <t>0899</t>
  </si>
  <si>
    <t>1711</t>
  </si>
  <si>
    <t>1903</t>
  </si>
  <si>
    <t>0907</t>
  </si>
  <si>
    <t>http://lokaleregelgeving.overheid.nl/CVDR636301/6</t>
  </si>
  <si>
    <r>
      <rPr>
        <b/>
        <sz val="11"/>
        <color rgb="FFFF0000"/>
        <rFont val="Calibri"/>
        <scheme val="minor"/>
      </rPr>
      <t xml:space="preserve">APV
</t>
    </r>
    <r>
      <rPr>
        <b/>
        <sz val="11"/>
        <color rgb="FF000000"/>
        <rFont val="Calibri"/>
        <scheme val="minor"/>
      </rPr>
      <t xml:space="preserve">Artikel 2:12a Verbod opsporen explosieven, wapens, of oudheidkundige voorwerpen.
</t>
    </r>
    <r>
      <rPr>
        <sz val="11"/>
        <color rgb="FF000000"/>
        <rFont val="Calibri"/>
        <scheme val="minor"/>
      </rPr>
      <t xml:space="preserve">
    1.
    Het is voor anderen dan de Explosievenopruimingsdienst defensie (EODD) en de Rijksdienst cultureel erfgoed verboden op of aan de weg of op een andere </t>
    </r>
    <r>
      <rPr>
        <sz val="11"/>
        <color rgb="FFC00000"/>
        <rFont val="Calibri"/>
        <scheme val="minor"/>
      </rPr>
      <t>voor het publiek toegankelijke plaats</t>
    </r>
    <r>
      <rPr>
        <sz val="11"/>
        <color rgb="FF000000"/>
        <rFont val="Calibri"/>
        <scheme val="minor"/>
      </rPr>
      <t xml:space="preserve">, een mijndetector, metaaldetector, of enig ander voorwerp, kennelijk bedoeld voor het opsporen van explosieven, wapens of oudheidkundige voorwerpen, </t>
    </r>
    <r>
      <rPr>
        <sz val="11"/>
        <color rgb="FFC00000"/>
        <rFont val="Calibri"/>
        <scheme val="minor"/>
      </rPr>
      <t xml:space="preserve">bij zich te hebben.
</t>
    </r>
    <r>
      <rPr>
        <sz val="11"/>
        <color rgb="FF000000"/>
        <rFont val="Calibri"/>
        <scheme val="minor"/>
      </rPr>
      <t xml:space="preserve">    2.
    Het college kan van dit</t>
    </r>
    <r>
      <rPr>
        <sz val="11"/>
        <color rgb="FFFF0000"/>
        <rFont val="Calibri"/>
        <scheme val="minor"/>
      </rPr>
      <t xml:space="preserve"> verbod ontheffing verlenen</t>
    </r>
    <r>
      <rPr>
        <sz val="11"/>
        <color rgb="FF000000"/>
        <rFont val="Calibri"/>
        <scheme val="minor"/>
      </rPr>
      <t>.</t>
    </r>
  </si>
  <si>
    <t>1729</t>
  </si>
  <si>
    <t>0917</t>
  </si>
  <si>
    <t>1507</t>
  </si>
  <si>
    <t>0928</t>
  </si>
  <si>
    <t>0882</t>
  </si>
  <si>
    <t>1640</t>
  </si>
  <si>
    <t>1641</t>
  </si>
  <si>
    <t>0935</t>
  </si>
  <si>
    <t>http://lokaleregelgeving.overheid.nl/CVDR670590/2</t>
  </si>
  <si>
    <r>
      <rPr>
        <b/>
        <sz val="11"/>
        <color rgb="FFFF0000"/>
        <rFont val="Calibri"/>
        <scheme val="minor"/>
      </rPr>
      <t xml:space="preserve">Verordening fysieke leefomgeving
</t>
    </r>
    <r>
      <rPr>
        <b/>
        <sz val="11"/>
        <color rgb="FF000000"/>
        <rFont val="Calibri"/>
        <scheme val="minor"/>
      </rPr>
      <t xml:space="preserve">
Artikel 6.2.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te bevinden met een metaaldetector of enig ander voorwerp, kennelijk bedoeld voor het opsporen van wapens, munitie, munten, explosieven, metalen voorwerpen en dergelijke in een door het college </t>
    </r>
    <r>
      <rPr>
        <sz val="11"/>
        <color rgb="FFFF0000"/>
        <rFont val="Calibri"/>
        <scheme val="minor"/>
      </rPr>
      <t xml:space="preserve">aangewezen gebied.
</t>
    </r>
    <r>
      <rPr>
        <sz val="11"/>
        <color rgb="FF000000"/>
        <rFont val="Calibri"/>
        <scheme val="minor"/>
      </rPr>
      <t xml:space="preserve">
    2. Het verbod is niet van toepassing op degene aan wie een certificaat als bedoeld in artikel 5.1, eerste lid, van de Erfgoedwet is verstrekt of degene die dit certificaat ingevolge de in artikel 5.1, tweede lid, van de Erfgoedwet bedoelde algemene maatregel van bestuur niet nodig heeft.
    3. Het verbod is voorts niet van toepassing op een persoon of organisatie die in het bezit is van een procescertificaat opsporen conventionele explosieven dat is afgegeven door de bevoegde minister of een certificerende instelling.
    4. Het college </t>
    </r>
    <r>
      <rPr>
        <sz val="11"/>
        <color rgb="FFFF0000"/>
        <rFont val="Calibri"/>
        <scheme val="minor"/>
      </rPr>
      <t>kan ontheffing verlenen</t>
    </r>
    <r>
      <rPr>
        <sz val="11"/>
        <color rgb="FF000000"/>
        <rFont val="Calibri"/>
        <scheme val="minor"/>
      </rPr>
      <t xml:space="preserve"> van het verbod. Het college kan de ontheffing weigeren in het belang van de bescherming van cultureel erfgoed.
</t>
    </r>
  </si>
  <si>
    <t>0938</t>
  </si>
  <si>
    <t>http://lokaleregelgeving.overheid.nl/CVDR697816/1</t>
  </si>
  <si>
    <r>
      <rPr>
        <b/>
        <sz val="11"/>
        <color rgb="FFFF0000"/>
        <rFont val="Calibri"/>
        <scheme val="minor"/>
      </rPr>
      <t xml:space="preserve">APV
</t>
    </r>
    <r>
      <rPr>
        <b/>
        <sz val="11"/>
        <color rgb="FF000000"/>
        <rFont val="Calibri"/>
        <scheme val="minor"/>
      </rPr>
      <t xml:space="preserve">
Artikel 2:50b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de weg, openbaar water of op een voor het publiek toegankelijke plaats een (metaal)detector of enig ander voorwerp, </t>
    </r>
    <r>
      <rPr>
        <sz val="11"/>
        <color rgb="FFFF0000"/>
        <rFont val="Calibri"/>
        <scheme val="minor"/>
      </rPr>
      <t>waarmede explosieven en/of wapens kunnen worden opgespoord</t>
    </r>
    <r>
      <rPr>
        <sz val="11"/>
        <color rgb="FF000000"/>
        <rFont val="Calibri"/>
        <scheme val="minor"/>
      </rPr>
      <t xml:space="preserve">, bij zich te hebben.
    2. Het in het eerste lid gestelde verbod is niet van toepassing op de Explosieven Opruimingsdienst.
    3. Het in het eerste lid gestelde verbod is niet van toepassing op degene die in het bezit is van een certificaat als bedoeld in Hoofdstuk 5 van de Erfgoedwet.
    4. Burgemeester en wethouders kunnen van het verbod onder het eerste lid van dit artikel, </t>
    </r>
    <r>
      <rPr>
        <sz val="11"/>
        <color rgb="FFFF0000"/>
        <rFont val="Calibri"/>
        <scheme val="minor"/>
      </rPr>
      <t xml:space="preserve">ontheffing verlenen.
</t>
    </r>
    <r>
      <rPr>
        <sz val="11"/>
        <color rgb="FF000000"/>
        <rFont val="Calibri"/>
        <scheme val="minor"/>
      </rPr>
      <t xml:space="preserve">
    5. Op de aanvraag om een ontheffing is paragraaf 4.1.3.3 van de Algemene wet bestuursrecht (positieve fictieve beschikking bij niet tijdig beslissen) niet van toepassing.
</t>
    </r>
  </si>
  <si>
    <t>0944</t>
  </si>
  <si>
    <t>http://lokaleregelgeving.overheid.nl/CVDR709707/1</t>
  </si>
  <si>
    <r>
      <rPr>
        <b/>
        <sz val="11"/>
        <color rgb="FFFF0000"/>
        <rFont val="Calibri"/>
        <scheme val="minor"/>
      </rPr>
      <t xml:space="preserve">APV
</t>
    </r>
    <r>
      <rPr>
        <b/>
        <sz val="11"/>
        <color rgb="FF000000"/>
        <rFont val="Calibri"/>
        <scheme val="minor"/>
      </rPr>
      <t xml:space="preserve">Artikel 2:12a Verbod opsporen explosieven, wapens en oudheidkundige voorwerpen
</t>
    </r>
    <r>
      <rPr>
        <sz val="11"/>
        <color rgb="FF000000"/>
        <rFont val="Calibri"/>
        <scheme val="minor"/>
      </rPr>
      <t xml:space="preserve">
    1. Het is voor anderen dan personen werkzaam voor de Explosieven Opruimingsdienst of de Rijksdienst voor het Oudheidkundig Bodemonderzoek, of personen of organisaties die in opdracht van derden belast naar explosieven, wapens en oudheidkundige voorwerpen, verboden op of aan de weg of op een andere voor het publiek toegankelijke plaats een mijndetector, metaaldetector, of enig ander voorwerp, kennelijk bedoeld voor het opsporen van explosieven, wapens of oudheidkundige voorwerpen bij zich te hebben.
    2. Het college kan van dit verbod</t>
    </r>
    <r>
      <rPr>
        <sz val="11"/>
        <color rgb="FFFF0000"/>
        <rFont val="Calibri"/>
        <scheme val="minor"/>
      </rPr>
      <t xml:space="preserve"> ontheffing verlenen</t>
    </r>
    <r>
      <rPr>
        <sz val="11"/>
        <color rgb="FF000000"/>
        <rFont val="Calibri"/>
        <scheme val="minor"/>
      </rPr>
      <t xml:space="preserve">. </t>
    </r>
  </si>
  <si>
    <t>0946</t>
  </si>
  <si>
    <t>1894</t>
  </si>
  <si>
    <t>1669</t>
  </si>
  <si>
    <t>0957</t>
  </si>
  <si>
    <t>0965</t>
  </si>
  <si>
    <t>1883</t>
  </si>
  <si>
    <t>0971</t>
  </si>
  <si>
    <t>0981</t>
  </si>
  <si>
    <t>0994</t>
  </si>
  <si>
    <t>0983</t>
  </si>
  <si>
    <t>http://lokaleregelgeving.overheid.nl/CVDR706348/1</t>
  </si>
  <si>
    <r>
      <rPr>
        <b/>
        <sz val="11"/>
        <color rgb="FFFF0000"/>
        <rFont val="Calibri"/>
        <scheme val="minor"/>
      </rPr>
      <t xml:space="preserve">Erfgoedverordening
</t>
    </r>
    <r>
      <rPr>
        <b/>
        <sz val="11"/>
        <color rgb="FF000000"/>
        <rFont val="Calibri"/>
        <scheme val="minor"/>
      </rPr>
      <t xml:space="preserve">
7.2 Metaaldetectie
</t>
    </r>
    <r>
      <rPr>
        <sz val="11"/>
        <color rgb="FF000000"/>
        <rFont val="Calibri"/>
        <scheme val="minor"/>
      </rPr>
      <t xml:space="preserve">
    1.
    Het is verboden in een gebied dat op de gemeentelijke archeologische beleidskaart is aangeduid als “</t>
    </r>
    <r>
      <rPr>
        <sz val="11"/>
        <color rgb="FFFF0000"/>
        <rFont val="Calibri"/>
        <scheme val="minor"/>
      </rPr>
      <t>vindplaats</t>
    </r>
    <r>
      <rPr>
        <sz val="11"/>
        <color rgb="FF000000"/>
        <rFont val="Calibri"/>
        <scheme val="minor"/>
      </rPr>
      <t>” of “</t>
    </r>
    <r>
      <rPr>
        <sz val="11"/>
        <color rgb="FFFF0000"/>
        <rFont val="Calibri"/>
        <scheme val="minor"/>
      </rPr>
      <t>zeer hoge verwachting</t>
    </r>
    <r>
      <rPr>
        <sz val="11"/>
        <color rgb="FF000000"/>
        <rFont val="Calibri"/>
        <scheme val="minor"/>
      </rPr>
      <t xml:space="preserve">” met een metaaldetector te zoeken naar munten of ander archeologisch materiaal.
    2.
    Het is verboden in een water dat op de gemeentelijke archeologische beleidskaart is aangeduid als “vindplaats” of “zeer hoge verwachting” met een magneet te vissen dan wel anderszins met een magneet de waterbodem af te zoeken naar archeologisch materiaal.
    3.
    Het bepaalde in het eerste en tweede lid geldt niet voor gebieden die op de gemeentelijke archeologische beleidskaart zijn aangeduid met de verwachtingswaarde </t>
    </r>
    <r>
      <rPr>
        <sz val="11"/>
        <color rgb="FFFF0000"/>
        <rFont val="Calibri"/>
        <scheme val="minor"/>
      </rPr>
      <t>laag of hoog</t>
    </r>
    <r>
      <rPr>
        <sz val="11"/>
        <color rgb="FF000000"/>
        <rFont val="Calibri"/>
        <scheme val="minor"/>
      </rPr>
      <t xml:space="preserve"> mits de bodem niet </t>
    </r>
    <r>
      <rPr>
        <sz val="11"/>
        <color rgb="FFFF0000"/>
        <rFont val="Calibri"/>
        <scheme val="minor"/>
      </rPr>
      <t xml:space="preserve">dieper dan 30 centimeter </t>
    </r>
    <r>
      <rPr>
        <sz val="11"/>
        <color rgb="FF000000"/>
        <rFont val="Calibri"/>
        <scheme val="minor"/>
      </rPr>
      <t xml:space="preserve">wordt geroerd.
    4.
    Het in het eerste en tweede lid genoemde verbod is niet van toepassing op degene aan wie een certificaat als bedoeld in artikel 5.1, eerste lid van de Erfgoedwet, is verstrekt.
</t>
    </r>
  </si>
  <si>
    <t>0984</t>
  </si>
  <si>
    <t>0986</t>
  </si>
  <si>
    <t>0988</t>
  </si>
  <si>
    <t>1723</t>
  </si>
  <si>
    <t>30</t>
  </si>
  <si>
    <t>1959</t>
  </si>
  <si>
    <t>0743</t>
  </si>
  <si>
    <t>0744</t>
  </si>
  <si>
    <t>http://lokaleregelgeving.overheid.nl/CVDR656330/4</t>
  </si>
  <si>
    <r>
      <rPr>
        <b/>
        <sz val="11"/>
        <color rgb="FFFF0000"/>
        <rFont val="Calibri"/>
        <scheme val="minor"/>
      </rPr>
      <t xml:space="preserve">APV
</t>
    </r>
    <r>
      <rPr>
        <b/>
        <sz val="11"/>
        <color rgb="FF000000"/>
        <rFont val="Calibri"/>
        <scheme val="minor"/>
      </rPr>
      <t xml:space="preserve">Artikel 2:22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het </t>
    </r>
    <r>
      <rPr>
        <sz val="11"/>
        <color rgb="FFFF0000"/>
        <rFont val="Calibri"/>
        <scheme val="minor"/>
      </rPr>
      <t xml:space="preserve">grondgebied </t>
    </r>
    <r>
      <rPr>
        <sz val="11"/>
        <color rgb="FF000000"/>
        <rFont val="Calibri"/>
        <scheme val="minor"/>
      </rPr>
      <t>van de gemeente een metaaldetector of enig ander voorwerp bestemd voor het opsporen van metalen voorwerpen te gebruiken of voor onmiddellijk gebruik voor handen te hebben.
    2.
    Het college</t>
    </r>
    <r>
      <rPr>
        <sz val="11"/>
        <color rgb="FFFF0000"/>
        <rFont val="Calibri"/>
        <scheme val="minor"/>
      </rPr>
      <t xml:space="preserve"> kan ontheffing verlenen</t>
    </r>
    <r>
      <rPr>
        <sz val="11"/>
        <color rgb="FF000000"/>
        <rFont val="Calibri"/>
        <scheme val="minor"/>
      </rPr>
      <t xml:space="preserve"> van het verbod met inachtneming dat de openbare orde en/of veiligheid van anderen niet in gevaar wordt gebracht.
    3.
    Het verbod is niet van toepassing op degene aan wie een certificaat als bedoeld in artikel 5.1, eerste lid, van de Erfgoedwet is verstrekt.
    4.
    Het verbod is niet van toepassing op een persoon of organisatie die voldoet aan de bij ministeriële regeling gestelde eisen van vakbekwaamheid op het niveau van opruimer explosieven.
    5.
    Op de aanvraag om een ontheffing is paragraaf 4.1.3.3 van de Algemene wet bestuursrecht (positieve fictieve beschikking bij niet tijdig beslissen) niet van toepassing.</t>
    </r>
  </si>
  <si>
    <r>
      <rPr>
        <b/>
        <sz val="11"/>
        <color rgb="FFFF0000"/>
        <rFont val="Calibri"/>
        <scheme val="minor"/>
      </rPr>
      <t xml:space="preserve">Archeologieverordening </t>
    </r>
    <r>
      <rPr>
        <b/>
        <sz val="11"/>
        <color rgb="FF000000"/>
        <rFont val="Calibri"/>
        <scheme val="minor"/>
      </rPr>
      <t xml:space="preserve">gemeente Baarle-Nassau
Artikel 18 Verbodsbepalingen gemeentelijke archeologische monumenten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een gemeentelijk monument, als bedoeld in artikel 1, te beschadigen of te vernielen, evenals er te zoeken naar archeologische voorwerpen en resten, zowel handmatig als met een metaaldetector of andere opsporingsapparatuur.
    2. Het is </t>
    </r>
    <r>
      <rPr>
        <sz val="11"/>
        <color rgb="FFFF0000"/>
        <rFont val="Calibri"/>
        <scheme val="minor"/>
      </rPr>
      <t xml:space="preserve">verboden </t>
    </r>
    <r>
      <rPr>
        <sz val="11"/>
        <color rgb="FF000000"/>
        <rFont val="Calibri"/>
        <scheme val="minor"/>
      </rPr>
      <t xml:space="preserve">zonder </t>
    </r>
    <r>
      <rPr>
        <sz val="11"/>
        <color rgb="FFFF0000"/>
        <rFont val="Calibri"/>
        <scheme val="minor"/>
      </rPr>
      <t xml:space="preserve">vergunning </t>
    </r>
    <r>
      <rPr>
        <sz val="11"/>
        <color rgb="FF000000"/>
        <rFont val="Calibri"/>
        <scheme val="minor"/>
      </rPr>
      <t xml:space="preserve">van het college:
        a.
        een gemeentelijk monument, als bedoeld in artikel 1, af te breken, te verstoren, te verplaatsen of in enig opzicht te wijzigen;
        b.
        een gemeentelijk monument, als bedoeld in artikel 1, te herstellen, te gebruiken of te laten gebruiken op een dusdanige wijze, dat het wordt ontsierd of in gevaar gebracht.
    3. Het verbod en de vergunningplicht, als bedoeld in het tweede lid, gelden niet indien het college nadere regels stelt met betrekking tot de wijze waarop werkzaamheden dienen te worden uitgevoerd.
</t>
    </r>
  </si>
  <si>
    <t>1724</t>
  </si>
  <si>
    <t>0748</t>
  </si>
  <si>
    <t>http://lokaleregelgeving.overheid.nl/CVDR710583/1</t>
  </si>
  <si>
    <r>
      <rPr>
        <b/>
        <sz val="11"/>
        <color rgb="FFFF0000"/>
        <rFont val="Calibri"/>
        <scheme val="minor"/>
      </rPr>
      <t xml:space="preserve">APV
</t>
    </r>
    <r>
      <rPr>
        <b/>
        <sz val="11"/>
        <color rgb="FF000000"/>
        <rFont val="Calibri"/>
        <scheme val="minor"/>
      </rPr>
      <t xml:space="preserve">Artikel 2:47a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op het </t>
    </r>
    <r>
      <rPr>
        <sz val="11"/>
        <color rgb="FFFF0000"/>
        <rFont val="Calibri"/>
        <scheme val="minor"/>
      </rPr>
      <t xml:space="preserve">grondgebied </t>
    </r>
    <r>
      <rPr>
        <sz val="11"/>
        <color rgb="FF000000"/>
        <rFont val="Calibri"/>
        <scheme val="minor"/>
      </rPr>
      <t xml:space="preserve">van de gemeente te bevinden met een detector, met het kennelijke doel die detector voor opgravingwerkzaamheden te gebruiken.
2. Het college </t>
    </r>
    <r>
      <rPr>
        <sz val="11"/>
        <color rgb="FFFF0000"/>
        <rFont val="Calibri"/>
        <scheme val="minor"/>
      </rPr>
      <t>kan ontheffing verlenen</t>
    </r>
    <r>
      <rPr>
        <sz val="11"/>
        <color rgb="FF000000"/>
        <rFont val="Calibri"/>
        <scheme val="minor"/>
      </rPr>
      <t xml:space="preserve"> van het in het eerste lid gestelde verbod met inachtneming dat de openbare orde en/of veiligheid van anderen niet in gevaar wordt gebracht.
3. Het verbod in het eerste lid is niet van toepassing op degene aan wie ingevolge artikel 45 van de Monumentenwet 1988 een opgravingsvergunning is verstrekt.
4. Het verbod in het eerste lid is niet van toepassing op een persoon of organisatie die voldoet aan de bij ministeriële regeling gestelde eisen van vakbekwaamheid op het niveau van opruimer explosieven.</t>
    </r>
  </si>
  <si>
    <t>1721</t>
  </si>
  <si>
    <t>0753</t>
  </si>
  <si>
    <t>1728</t>
  </si>
  <si>
    <t>0755</t>
  </si>
  <si>
    <t>0757</t>
  </si>
  <si>
    <t>0758</t>
  </si>
  <si>
    <t>http://lokaleregelgeving.overheid.nl/CVDR656854/1</t>
  </si>
  <si>
    <r>
      <rPr>
        <b/>
        <sz val="11"/>
        <color rgb="FFFF0000"/>
        <rFont val="Calibri"/>
        <scheme val="minor"/>
      </rPr>
      <t xml:space="preserve">Beleidsregel </t>
    </r>
    <r>
      <rPr>
        <b/>
        <sz val="11"/>
        <color rgb="FF000000"/>
        <rFont val="Calibri"/>
        <scheme val="minor"/>
      </rPr>
      <t xml:space="preserve">van het college van burgemeester en wethouders van de gemeente Breda houdende regels omtrent de omgang met niet gesprongen explosieven uit de Tweede Wereldoorlog
4.5 Hobbydetectie en magneetvissen
</t>
    </r>
    <r>
      <rPr>
        <sz val="11"/>
        <color rgb="FF000000"/>
        <rFont val="Calibri"/>
        <scheme val="minor"/>
      </rPr>
      <t xml:space="preserve">
Mensen die hobbymatig met een metaaldetector of een magneet op zoek gaan naar sporen in de (water)bodem, kunnen NGE tegenkomen. Dit kan tot risicovolle situaties leiden. In de gemeente Breda zijn er tot op heden echter weinig meldingen van het aantreffen van NGE door dit soort activiteiten. De gemeente stelt daarom </t>
    </r>
    <r>
      <rPr>
        <b/>
        <sz val="11"/>
        <color rgb="FFFF0000"/>
        <rFont val="Calibri"/>
        <scheme val="minor"/>
      </rPr>
      <t>geen verbod</t>
    </r>
    <r>
      <rPr>
        <sz val="11"/>
        <color rgb="FFFF0000"/>
        <rFont val="Calibri"/>
        <scheme val="minor"/>
      </rPr>
      <t xml:space="preserve"> </t>
    </r>
    <r>
      <rPr>
        <sz val="11"/>
        <color rgb="FF000000"/>
        <rFont val="Calibri"/>
        <scheme val="minor"/>
      </rPr>
      <t>in. De gemeente zal wel een passende communicatiestrategie ontwikkelen om dit onderwerp onder de aandacht van de bewoners te brengen.
Als de omstandigheden wijzigen en er zich tot risicovolle situaties voordoen, kan de gemeente deze beleidslijn veranderen.</t>
    </r>
  </si>
  <si>
    <t>1706</t>
  </si>
  <si>
    <t>0762</t>
  </si>
  <si>
    <t>http://lokaleregelgeving.overheid.nl/CVDR657403/1</t>
  </si>
  <si>
    <r>
      <rPr>
        <b/>
        <sz val="11"/>
        <color rgb="FFFF0000"/>
        <rFont val="Calibri"/>
        <scheme val="minor"/>
      </rPr>
      <t xml:space="preserve">Verordening fysieke leefomgeving
</t>
    </r>
    <r>
      <rPr>
        <b/>
        <sz val="11"/>
        <color rgb="FF000000"/>
        <rFont val="Calibri"/>
        <scheme val="minor"/>
      </rPr>
      <t xml:space="preserve">Artikel 4.3.7 Verbodsbepalingen gemeentelijke archeologische monumenten
</t>
    </r>
    <r>
      <rPr>
        <sz val="11"/>
        <color rgb="FF000000"/>
        <rFont val="Calibri"/>
        <scheme val="minor"/>
      </rPr>
      <t xml:space="preserve">
8. het zoeken naar archeologische voorwerpen en resten, ofwel handmatig als met een metaaldetector of andere opsporingsapparatuur.</t>
    </r>
  </si>
  <si>
    <t>0766</t>
  </si>
  <si>
    <t>1719</t>
  </si>
  <si>
    <t>0770</t>
  </si>
  <si>
    <t>0772</t>
  </si>
  <si>
    <t>0777</t>
  </si>
  <si>
    <t>0779</t>
  </si>
  <si>
    <t>http://lokaleregelgeving.overheid.nl/CVDR693535/2</t>
  </si>
  <si>
    <r>
      <rPr>
        <b/>
        <sz val="11"/>
        <color rgb="FFFF0000"/>
        <rFont val="Calibri"/>
        <scheme val="minor"/>
      </rPr>
      <t xml:space="preserve">APV
</t>
    </r>
    <r>
      <rPr>
        <b/>
        <sz val="11"/>
        <color rgb="FF000000"/>
        <rFont val="Calibri"/>
        <scheme val="minor"/>
      </rPr>
      <t xml:space="preserve">Artikel 5:38 Detectorverbod
</t>
    </r>
    <r>
      <rPr>
        <sz val="11"/>
        <color rgb="FF000000"/>
        <rFont val="Calibri"/>
        <scheme val="minor"/>
      </rPr>
      <t xml:space="preserve">
    1.
    Het college</t>
    </r>
    <r>
      <rPr>
        <sz val="11"/>
        <color rgb="FFFF0000"/>
        <rFont val="Calibri"/>
        <scheme val="minor"/>
      </rPr>
      <t xml:space="preserve"> kan terreinen aanwijzen </t>
    </r>
    <r>
      <rPr>
        <sz val="11"/>
        <color rgb="FF000000"/>
        <rFont val="Calibri"/>
        <scheme val="minor"/>
      </rPr>
      <t xml:space="preserve">waarvoor ter voorkoming van verstoring van het bodemarchief een detectorverbod geldt. Deze aanwijzing wordt </t>
    </r>
    <r>
      <rPr>
        <sz val="11"/>
        <color rgb="FFFF0000"/>
        <rFont val="Calibri"/>
        <scheme val="minor"/>
      </rPr>
      <t xml:space="preserve">openbaar bekend gemaakt.
</t>
    </r>
    <r>
      <rPr>
        <sz val="11"/>
        <color rgb="FF000000"/>
        <rFont val="Calibri"/>
        <scheme val="minor"/>
      </rPr>
      <t xml:space="preserve">    2.
    Het is verboden zich anders dan met </t>
    </r>
    <r>
      <rPr>
        <sz val="11"/>
        <color rgb="FFFF0000"/>
        <rFont val="Calibri"/>
        <scheme val="minor"/>
      </rPr>
      <t xml:space="preserve">vergunning </t>
    </r>
    <r>
      <rPr>
        <sz val="11"/>
        <color rgb="FF000000"/>
        <rFont val="Calibri"/>
        <scheme val="minor"/>
      </rPr>
      <t>van het college met een metaaldetector te bevinden op de onder lid 1 bedoelde terreinen, behoudens het bepaalde in lid 4.
    3.
    Het bepaalde in het tweede lid is niet van toepassing op degene aan wie ingevolge de Monumentenwet 1988 een opgravingsvergunning is verstrekt.
    4.
    Het is toegestaan om zich zonder de in lid 2 genoemde vergunning met een metaaldetector te bevinden op de in dat lid genoemde terreinen, mits:
    a.
    dit niet plaatsvindt in het beschermd stadsgezicht van Geertruidenberg en evenmin op gronden die eigendom zijn van de gemeente Geertruidenberg;
    b.
    hiervoor schriftelijke toestemming is gegeven door de grondeigenaar, en deze toestemming op verzoek van een medewerker van de gemeente c.q. toezichthouder direct getoond kan worden;
    c.
    geen diepere bodemverstoring plaatsvindt dan in de bovenste 30 cm van de bodem;
    d.
    geen sprake is van het met behulp van metaaldetectie uit de grond halen van archeologische resten op een archeologisch monument;
    e.
    niet wordt opgegraven op een terrein waar een opgraving door een certificaathouder of universiteit plaatsvindt;
    f.
    er geen sprake is van metaaldetectie onder water c.q. van magneetvissen;
    g.
    vondsten die worden gedaan met behulp van een metaaldetector overeenkomstig de wet (par 5.4 Erfgoedwet) als archeologische toevalsvondsten worden gemeld. In de provincie Noord-Brabant kan deze melding gedaan worden bij het Provinciaal Meldpunt Bodemvondsten. Ook dient de gemeente hiervan onmiddellijk op de hoogte te worden gesteld, via de beleidsmedewerker monumentenzorg. Na de melding dient gelegenheid te worden geboden de archeologische resten in het veld te onderzoeken en te documenteren.</t>
    </r>
  </si>
  <si>
    <t>1771</t>
  </si>
  <si>
    <r>
      <rPr>
        <sz val="11"/>
        <color rgb="FFFF0000"/>
        <rFont val="Calibri"/>
        <scheme val="minor"/>
      </rPr>
      <t xml:space="preserve">Archeologieverordening </t>
    </r>
    <r>
      <rPr>
        <sz val="11"/>
        <color rgb="FF000000"/>
        <rFont val="Calibri"/>
        <scheme val="minor"/>
      </rPr>
      <t>Gemeente Geldrop-Mierlo 2009
Artikel 16 Verbodsbepalingen gemeentelijke archeologische monumenten
    1.
    Het is ve</t>
    </r>
    <r>
      <rPr>
        <sz val="11"/>
        <color rgb="FFFF0000"/>
        <rFont val="Calibri"/>
        <scheme val="minor"/>
      </rPr>
      <t>rboden een gemeentelijk monument</t>
    </r>
    <r>
      <rPr>
        <sz val="11"/>
        <color rgb="FF000000"/>
        <rFont val="Calibri"/>
        <scheme val="minor"/>
      </rPr>
      <t xml:space="preserve">, als bedoeld in artikel 1, te beschadigen of te vernielen, evenals er te zoeken naar archeologische voorwerpen en resten, zowel handmatig als met een metaaldetector of andere opsporingsapparatuur.
    2.
    Het is </t>
    </r>
    <r>
      <rPr>
        <sz val="11"/>
        <color rgb="FFFF0000"/>
        <rFont val="Calibri"/>
        <scheme val="minor"/>
      </rPr>
      <t xml:space="preserve">verboden </t>
    </r>
    <r>
      <rPr>
        <sz val="11"/>
        <color rgb="FF000000"/>
        <rFont val="Calibri"/>
        <scheme val="minor"/>
      </rPr>
      <t xml:space="preserve">zonder </t>
    </r>
    <r>
      <rPr>
        <sz val="11"/>
        <color rgb="FFFF0000"/>
        <rFont val="Calibri"/>
        <scheme val="minor"/>
      </rPr>
      <t xml:space="preserve">vergunning </t>
    </r>
    <r>
      <rPr>
        <sz val="11"/>
        <color rgb="FF000000"/>
        <rFont val="Calibri"/>
        <scheme val="minor"/>
      </rPr>
      <t xml:space="preserve">van het bevoegd gezag:
        a.
        een gemeentelijk monument, als bedoeld in artikel 1, af te breken, te verstoren, te verplaatsen of in enig opzicht te wijzigen;
        b.
        een gemeentelijk monument, als bedoeld in artikel 1, te herstellen, te gebruiken of te laten gebruiken op een dusdanige wijze, dat het wordt ontsierd of in gevaar gebracht.
    3.
    Het verbod en de vergunningplicht, als bedoeld in het tweede lid, gelden niet indien het bevoegd gezag nadere regels stelt met betrekking tot de wijze waarop werkzaamheden dienen te worden uitgevoerd.
</t>
    </r>
  </si>
  <si>
    <t>1652</t>
  </si>
  <si>
    <t>0784</t>
  </si>
  <si>
    <t>http://lokaleregelgeving.overheid.nl/CVDR676994/3</t>
  </si>
  <si>
    <r>
      <rPr>
        <b/>
        <sz val="11"/>
        <color rgb="FFFF0000"/>
        <rFont val="Calibri"/>
        <scheme val="minor"/>
      </rPr>
      <t xml:space="preserve">APV
</t>
    </r>
    <r>
      <rPr>
        <b/>
        <sz val="11"/>
        <color rgb="FF000000"/>
        <rFont val="Calibri"/>
        <scheme val="minor"/>
      </rPr>
      <t xml:space="preserve">
Artikel 2:22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het </t>
    </r>
    <r>
      <rPr>
        <sz val="11"/>
        <color rgb="FFFF0000"/>
        <rFont val="Calibri"/>
        <scheme val="minor"/>
      </rPr>
      <t xml:space="preserve">grondgebied </t>
    </r>
    <r>
      <rPr>
        <sz val="11"/>
        <color rgb="FF000000"/>
        <rFont val="Calibri"/>
        <scheme val="minor"/>
      </rPr>
      <t xml:space="preserve">van de gemeente een metaaldetector of enig ander voorwerp bestemd voor het opsporen van metalen voorwerpen te gebruiken of voor onmiddellijk gebruik voor handen te hebben.
    2. Het college </t>
    </r>
    <r>
      <rPr>
        <sz val="11"/>
        <color rgb="FFFF0000"/>
        <rFont val="Calibri"/>
        <scheme val="minor"/>
      </rPr>
      <t>kan ontheffing verlenen</t>
    </r>
    <r>
      <rPr>
        <sz val="11"/>
        <color rgb="FF000000"/>
        <rFont val="Calibri"/>
        <scheme val="minor"/>
      </rPr>
      <t xml:space="preserve"> van het verbod met inachtneming dat de openbare orde en/of veiligheid van anderen niet in gevaar wordt gebracht.
    3. Het verbod is niet van toepassing op degene die beschikt over een geldig certificaat als bedoeld in paragraaf 5.1 van de Erfgoedwet.
    4. Het verbod is niet van toepassing op een persoon of organisatie die voldoet aan de bij ministeriële regeling gestelde eisen van vakbekwaamheid op het niveau van opruimer explosieven.
    5. Op de ontheffing is paragraaf 4.1.3.3 van de Algemene wet bestuursrecht (positieve fictieve beschikking bij niet tijdig beslissen) niet van toepassing.
</t>
    </r>
  </si>
  <si>
    <t>0785</t>
  </si>
  <si>
    <t>http://lokaleregelgeving.overheid.nl/CVDR709969/1</t>
  </si>
  <si>
    <r>
      <rPr>
        <b/>
        <sz val="11"/>
        <color rgb="FFFF0000"/>
        <rFont val="Calibri"/>
        <scheme val="minor"/>
      </rPr>
      <t>Mandaatregeling</t>
    </r>
    <r>
      <rPr>
        <sz val="11"/>
        <color rgb="FFFF0000"/>
        <rFont val="Calibri"/>
        <scheme val="minor"/>
      </rPr>
      <t xml:space="preserve"> 
</t>
    </r>
    <r>
      <rPr>
        <sz val="11"/>
        <color rgb="FF000000"/>
        <rFont val="Calibri"/>
        <scheme val="minor"/>
      </rPr>
      <t>44
Het verlenen of weigeren van een ontheffing voor het zichbevinden op hetgrondgebied van de gemeente met een metaaldetector of enig ander voorwerp, kennelijk bedoeld voor het opsporen van wapens en munitie of munten, explosieven, metalen voorwerpen en dergelijke als bedoeld in artikel 2:22
burgemeester, domeinmanager fysiek, vergunningverlener
bij weigering voorbespeken met en afschrift aan portefeuillehouder</t>
    </r>
  </si>
  <si>
    <t>http://lokaleregelgeving.overheid.nl/CVDR711513/1</t>
  </si>
  <si>
    <r>
      <rPr>
        <b/>
        <sz val="11"/>
        <color rgb="FFFF0000"/>
        <rFont val="Calibri"/>
        <scheme val="minor"/>
      </rPr>
      <t xml:space="preserve">APV
</t>
    </r>
    <r>
      <rPr>
        <b/>
        <sz val="11"/>
        <color rgb="FF000000"/>
        <rFont val="Calibri"/>
        <scheme val="minor"/>
      </rPr>
      <t xml:space="preserve">Artikel 2:22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op het </t>
    </r>
    <r>
      <rPr>
        <sz val="11"/>
        <color rgb="FFFF0000"/>
        <rFont val="Calibri"/>
        <scheme val="minor"/>
      </rPr>
      <t xml:space="preserve">grondgebied </t>
    </r>
    <r>
      <rPr>
        <sz val="11"/>
        <color rgb="FF000000"/>
        <rFont val="Calibri"/>
        <scheme val="minor"/>
      </rPr>
      <t xml:space="preserve">van de gemeente te bevinden met een metaaldetector of enig ander voorwerp, kennelijk bedoeld voor het opsporen van wapens en munitie of munten, explosieven, metalen voorwerpen en dergelijke.
    2. Het college </t>
    </r>
    <r>
      <rPr>
        <sz val="11"/>
        <color rgb="FFFF0000"/>
        <rFont val="Calibri"/>
        <scheme val="minor"/>
      </rPr>
      <t xml:space="preserve">kan ontheffing verlenen </t>
    </r>
    <r>
      <rPr>
        <sz val="11"/>
        <color rgb="FF000000"/>
        <rFont val="Calibri"/>
        <scheme val="minor"/>
      </rPr>
      <t xml:space="preserve">van het in het eerste lid bedoelde verbod als de openbare orde, de openbare veiligheid, de volksgezondheid of het milieu niet in gevaar in gevaar wordt gebracht.
    3. Het in het eerste lid bedoelde verbod is niet van toepassing op degene aan wie een certificaat als bedoeld in artikel 5.1, eerste lid, van de Erfgoedwet is verstrekt.
    4. Het in het eerste lid bedoelde verbod is voorts niet van toepassing op een persoon of organisatie die voldoet aan de bij ministeriële regeling gestelde eisen van vakbekwaamheid op het niveau van opruimer explosieven.
    5. Op de aanvraag om een ontheffing als bedoeld in het tweede lid is paragraaf 4.1.3.3 van de Algemene wet bestuursrecht (positieve fictieve beschikking bij niet tijdig beslissen) niet van toepassing.
</t>
    </r>
  </si>
  <si>
    <t>1655</t>
  </si>
  <si>
    <t>1658</t>
  </si>
  <si>
    <t>0794</t>
  </si>
  <si>
    <t>0797</t>
  </si>
  <si>
    <t>0798</t>
  </si>
  <si>
    <t>1659</t>
  </si>
  <si>
    <t>1982</t>
  </si>
  <si>
    <t>GM1982</t>
  </si>
  <si>
    <t>Land van Cuijk</t>
  </si>
  <si>
    <t>0809</t>
  </si>
  <si>
    <t>1991</t>
  </si>
  <si>
    <t>GM1991</t>
  </si>
  <si>
    <t>Maashorst</t>
  </si>
  <si>
    <t>1948</t>
  </si>
  <si>
    <t>1709</t>
  </si>
  <si>
    <t>http://lokaleregelgeving.overheid.nl/CVDR700205/1</t>
  </si>
  <si>
    <r>
      <rPr>
        <b/>
        <sz val="11"/>
        <color rgb="FFFF0000"/>
        <rFont val="Calibri"/>
        <scheme val="minor"/>
      </rPr>
      <t xml:space="preserve">Erfgoedverordening
</t>
    </r>
    <r>
      <rPr>
        <b/>
        <sz val="11"/>
        <color rgb="FF000000"/>
        <rFont val="Calibri"/>
        <scheme val="minor"/>
      </rPr>
      <t xml:space="preserve">Artikel 25 Opgravingen en begeleiding
</t>
    </r>
  </si>
  <si>
    <t>http://lokaleregelgeving.overheid.nl/CVDR708827/1</t>
  </si>
  <si>
    <r>
      <rPr>
        <b/>
        <sz val="11"/>
        <color rgb="FFFF0000"/>
        <rFont val="Calibri"/>
        <scheme val="minor"/>
      </rPr>
      <t xml:space="preserve">Erfgoedverordening
</t>
    </r>
    <r>
      <rPr>
        <b/>
        <sz val="11"/>
        <color rgb="FF000000"/>
        <rFont val="Calibri"/>
        <scheme val="minor"/>
      </rPr>
      <t xml:space="preserve">Artikel 27 Opgravingen en begeleiding
</t>
    </r>
    <r>
      <rPr>
        <sz val="11"/>
        <color rgb="FF000000"/>
        <rFont val="Calibri"/>
        <scheme val="minor"/>
      </rPr>
      <t xml:space="preserve">Het is verboden om </t>
    </r>
    <r>
      <rPr>
        <sz val="11"/>
        <color rgb="FFFF0000"/>
        <rFont val="Calibri"/>
        <scheme val="minor"/>
      </rPr>
      <t>gravend archeologisch onderzoek</t>
    </r>
    <r>
      <rPr>
        <sz val="11"/>
        <color rgb="FF000000"/>
        <rFont val="Calibri"/>
        <scheme val="minor"/>
      </rPr>
      <t xml:space="preserve"> te verrichten binnen de gemeente Moerdijk zonder een door het bevoegd gezag goedgekeurd Programma van Eisen en zonder een certificaat als bedoeld in artikel 5.1 eerste lid van de Erfgoedwet. </t>
    </r>
    <r>
      <rPr>
        <sz val="11"/>
        <color rgb="FFFF0000"/>
        <rFont val="Calibri"/>
        <scheme val="minor"/>
      </rPr>
      <t xml:space="preserve">Dit geldt tevens voor het opsporen van archeologische resten, munitie, wapens of munten met een metaaldetector.
</t>
    </r>
  </si>
  <si>
    <t>0820</t>
  </si>
  <si>
    <t>0823</t>
  </si>
  <si>
    <t>http://lokaleregelgeving.overheid.nl/CVDR712464/1</t>
  </si>
  <si>
    <r>
      <rPr>
        <b/>
        <sz val="11"/>
        <color rgb="FFFF0000"/>
        <rFont val="Calibri"/>
        <scheme val="minor"/>
      </rPr>
      <t xml:space="preserve">APV
</t>
    </r>
    <r>
      <rPr>
        <b/>
        <sz val="11"/>
        <color rgb="FF000000"/>
        <rFont val="Calibri"/>
        <scheme val="minor"/>
      </rPr>
      <t xml:space="preserve"> Afdeling 10 Detectie
Artikel 5:38 Detectorverbod
</t>
    </r>
    <r>
      <rPr>
        <sz val="11"/>
        <color rgb="FF000000"/>
        <rFont val="Calibri"/>
        <scheme val="minor"/>
      </rPr>
      <t xml:space="preserve">
    1. Burgemeester en wethouders </t>
    </r>
    <r>
      <rPr>
        <sz val="11"/>
        <color rgb="FFFF0000"/>
        <rFont val="Calibri"/>
        <scheme val="minor"/>
      </rPr>
      <t>kunnen terreinen aanwijzen</t>
    </r>
    <r>
      <rPr>
        <sz val="11"/>
        <color rgb="FF000000"/>
        <rFont val="Calibri"/>
        <scheme val="minor"/>
      </rPr>
      <t xml:space="preserve"> waarvoor een detectorverbod geldt.
    2. Het is </t>
    </r>
    <r>
      <rPr>
        <sz val="11"/>
        <color rgb="FFFF0000"/>
        <rFont val="Calibri"/>
        <scheme val="minor"/>
      </rPr>
      <t xml:space="preserve">verboden </t>
    </r>
    <r>
      <rPr>
        <sz val="11"/>
        <color rgb="FF000000"/>
        <rFont val="Calibri"/>
        <scheme val="minor"/>
      </rPr>
      <t xml:space="preserve">zich anders dan met </t>
    </r>
    <r>
      <rPr>
        <sz val="11"/>
        <color rgb="FFFF0000"/>
        <rFont val="Calibri"/>
        <scheme val="minor"/>
      </rPr>
      <t xml:space="preserve">vergunning </t>
    </r>
    <r>
      <rPr>
        <sz val="11"/>
        <color rgb="FF000000"/>
        <rFont val="Calibri"/>
        <scheme val="minor"/>
      </rPr>
      <t xml:space="preserve">van burgemeester en wethouders, met een metaaldetector te bevinden op in het eerste lid bedoelde terreinen.
    3. Het bepaalde in het tweede lid is niet van toepassing op degene aan wie ingevolge artikel 40 van de Monumentenwet 1988 een opgravingvergunning is verstrekt.
</t>
    </r>
  </si>
  <si>
    <t>http://lokaleregelgeving.overheid.nl/CVDR694353/1</t>
  </si>
  <si>
    <r>
      <rPr>
        <b/>
        <sz val="11"/>
        <color rgb="FFFF0000"/>
        <rFont val="Calibri"/>
        <scheme val="minor"/>
      </rPr>
      <t xml:space="preserve">Aanwijzingsbesluit 
</t>
    </r>
    <r>
      <rPr>
        <b/>
        <sz val="11"/>
        <color rgb="FF000000"/>
        <rFont val="Calibri"/>
        <scheme val="minor"/>
      </rPr>
      <t xml:space="preserve">Artikel 11 Detectorverbod
</t>
    </r>
    <r>
      <rPr>
        <sz val="11"/>
        <color rgb="FF000000"/>
        <rFont val="Calibri"/>
        <scheme val="minor"/>
      </rPr>
      <t xml:space="preserve">
Op basis van artikel 5:38 van de Algemene Plaatselijke Verordening Oirschot het gebied waar vroeger (1832-1834) het historisch legerkamp in Oirschot heeft gestaan, aan te wijzen als gebied waar een detectorverbod geldt. Tot het aangewezen gebied behoort het gele en oranje markeerde gebied op de bij dit besluit horende situatietekening.</t>
    </r>
  </si>
  <si>
    <t>0824</t>
  </si>
  <si>
    <t>http://lokaleregelgeving.overheid.nl/CVDR653126/3</t>
  </si>
  <si>
    <t>0826</t>
  </si>
  <si>
    <t>0828</t>
  </si>
  <si>
    <t>1667</t>
  </si>
  <si>
    <t>1674</t>
  </si>
  <si>
    <t>0840</t>
  </si>
  <si>
    <t>0796</t>
  </si>
  <si>
    <t>0845</t>
  </si>
  <si>
    <t>0847</t>
  </si>
  <si>
    <t>0848</t>
  </si>
  <si>
    <t>0851</t>
  </si>
  <si>
    <t>0855</t>
  </si>
  <si>
    <t>0858</t>
  </si>
  <si>
    <t>0861</t>
  </si>
  <si>
    <t>0865</t>
  </si>
  <si>
    <t>0866</t>
  </si>
  <si>
    <t>0867</t>
  </si>
  <si>
    <t>http://lokaleregelgeving.overheid.nl/CVDR711396/1</t>
  </si>
  <si>
    <r>
      <rPr>
        <b/>
        <sz val="11"/>
        <color rgb="FFFF0000"/>
        <rFont val="Calibri"/>
        <scheme val="minor"/>
      </rPr>
      <t xml:space="preserve">APV
</t>
    </r>
    <r>
      <rPr>
        <b/>
        <sz val="11"/>
        <color rgb="FF000000"/>
        <rFont val="Calibri"/>
        <scheme val="minor"/>
      </rPr>
      <t xml:space="preserve">
Artikel 2.20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een openbare plaats die deel uitmaakt van een door het college ter bescherming van de openbare orde en veiligheid </t>
    </r>
    <r>
      <rPr>
        <sz val="11"/>
        <color rgb="FFFF0000"/>
        <rFont val="Calibri"/>
        <scheme val="minor"/>
      </rPr>
      <t>aangewezen gebied</t>
    </r>
    <r>
      <rPr>
        <sz val="11"/>
        <color rgb="FF000000"/>
        <rFont val="Calibri"/>
        <scheme val="minor"/>
      </rPr>
      <t xml:space="preserve"> een metaaldetector te gebruiken.
</t>
    </r>
  </si>
  <si>
    <t>http://lokaleregelgeving.overheid.nl/CVDR681368/1</t>
  </si>
  <si>
    <r>
      <rPr>
        <sz val="11"/>
        <color rgb="FFFF0000"/>
        <rFont val="Calibri"/>
        <scheme val="minor"/>
      </rPr>
      <t xml:space="preserve">Aanwijzingsbesluit </t>
    </r>
    <r>
      <rPr>
        <sz val="11"/>
        <color rgb="FF000000"/>
        <rFont val="Calibri"/>
        <scheme val="minor"/>
      </rPr>
      <t>detectieverbod Conflictzone Kapelsche Veer</t>
    </r>
  </si>
  <si>
    <t>0873</t>
  </si>
  <si>
    <t>0879</t>
  </si>
  <si>
    <t>0358</t>
  </si>
  <si>
    <t>27</t>
  </si>
  <si>
    <t>0361</t>
  </si>
  <si>
    <t>0362</t>
  </si>
  <si>
    <t>0363</t>
  </si>
  <si>
    <t>0373</t>
  </si>
  <si>
    <t>http://lokaleregelgeving.overheid.nl/CVDR632382/2</t>
  </si>
  <si>
    <r>
      <rPr>
        <b/>
        <sz val="11"/>
        <color rgb="FFFF0000"/>
        <rFont val="Calibri"/>
        <scheme val="minor"/>
      </rPr>
      <t xml:space="preserve">APV
</t>
    </r>
    <r>
      <rPr>
        <b/>
        <sz val="11"/>
        <color rgb="FF000000"/>
        <rFont val="Calibri"/>
        <scheme val="minor"/>
      </rPr>
      <t xml:space="preserve">Afdeling 10. Veiligheid in het duingebied
Artikel 5:38 Verbod gebruik metaaldetectoren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in daartoe door de burgemeester </t>
    </r>
    <r>
      <rPr>
        <sz val="11"/>
        <color rgb="FFFF0000"/>
        <rFont val="Calibri"/>
        <scheme val="minor"/>
      </rPr>
      <t>aangewezen gebieden</t>
    </r>
    <r>
      <rPr>
        <sz val="11"/>
        <color rgb="FF000000"/>
        <rFont val="Calibri"/>
        <scheme val="minor"/>
      </rPr>
      <t xml:space="preserve"> een metaaldetector of enig ander voorwerp, kennelijk bedoeld voor het opsporen van explosieven, wapens, munitie en dergelijke, te gebruiken of voor gebruik voorhanden te hebben.
    2. De burgemeester</t>
    </r>
    <r>
      <rPr>
        <sz val="11"/>
        <color rgb="FFFF0000"/>
        <rFont val="Calibri"/>
        <scheme val="minor"/>
      </rPr>
      <t xml:space="preserve"> kan ontheffing verlenen</t>
    </r>
    <r>
      <rPr>
        <sz val="11"/>
        <color rgb="FF000000"/>
        <rFont val="Calibri"/>
        <scheme val="minor"/>
      </rPr>
      <t xml:space="preserve"> van het in het eerste lid gestelde verbod. Onverminderd het bepaalde in artikel 1:8 kan de ontheffing worden geweigerd:
        a.
        in verband met de veiligheid van personen of goederen;
        b.
        ter bescherming van de woon- of leefomgeving.
    3. Het verbod in het eerste lid is niet van toepassing voor de politie, het Explosieven Opruimings Commando (EOC) van het Ministerie van Defensie, voor de door het EOC aangewezen bedrijven en voor zover in het daarin geregelde onderwerp wordt voorzien bij of krachtens de Beoordelingsrichtlijn Conventionele Explosieven (BRL-OCE).
    4. Op de ontheffing is paragraaf 4.1.3.3 van de Algemene wet bestuursrecht (positieve fictieve beschikking bij niet tijdig beslissen) niet van toepassing.
</t>
    </r>
  </si>
  <si>
    <t>0375</t>
  </si>
  <si>
    <t>0376</t>
  </si>
  <si>
    <t>0377</t>
  </si>
  <si>
    <t>http://lokaleregelgeving.overheid.nl/CVDR696729/1</t>
  </si>
  <si>
    <r>
      <rPr>
        <b/>
        <sz val="11"/>
        <color rgb="FFFF0000"/>
        <rFont val="Calibri"/>
        <scheme val="minor"/>
      </rPr>
      <t xml:space="preserve">Aanwijzingbesluit </t>
    </r>
    <r>
      <rPr>
        <b/>
        <sz val="11"/>
        <color rgb="FF000000"/>
        <rFont val="Calibri"/>
        <scheme val="minor"/>
      </rPr>
      <t xml:space="preserve">APV
</t>
    </r>
    <r>
      <rPr>
        <sz val="11"/>
        <color rgb="FF000000"/>
        <rFont val="Calibri"/>
        <scheme val="minor"/>
      </rPr>
      <t>16.
Het aanwijzen van gebieden waar het verboden is met een metaaldetector of enig ander voorwerp, kennelijk bedoeld voor het opsporen van explosieven, wapens, munitie en dergelijke te gebruiken of voor gebruik voorhanden te hebben.
5:48, 1e lid
    ▪    Het gebied zoals op de bij dit besluit behorende plattegrond is aangegeven.</t>
    </r>
  </si>
  <si>
    <t>http://lokaleregelgeving.overheid.nl/CVDR695541/1</t>
  </si>
  <si>
    <r>
      <rPr>
        <b/>
        <sz val="11"/>
        <color rgb="FFFF0000"/>
        <rFont val="Calibri"/>
        <scheme val="minor"/>
      </rPr>
      <t xml:space="preserve">APV
</t>
    </r>
    <r>
      <rPr>
        <b/>
        <sz val="11"/>
        <color rgb="FF000000"/>
        <rFont val="Calibri"/>
        <scheme val="minor"/>
      </rPr>
      <t xml:space="preserve">
Artikel 5:48 Verbod gebruik metaaldetectoren
</t>
    </r>
    <r>
      <rPr>
        <sz val="11"/>
        <color rgb="FF000000"/>
        <rFont val="Calibri"/>
        <scheme val="minor"/>
      </rPr>
      <t xml:space="preserve">
    1. Het is </t>
    </r>
    <r>
      <rPr>
        <sz val="11"/>
        <color rgb="FFFF0000"/>
        <rFont val="Calibri"/>
        <scheme val="minor"/>
      </rPr>
      <t>verboden</t>
    </r>
    <r>
      <rPr>
        <sz val="11"/>
        <color rgb="FF000000"/>
        <rFont val="Calibri"/>
        <scheme val="minor"/>
      </rPr>
      <t xml:space="preserve"> in daartoe door de burgemeester </t>
    </r>
    <r>
      <rPr>
        <sz val="11"/>
        <color rgb="FFFF0000"/>
        <rFont val="Calibri"/>
        <scheme val="minor"/>
      </rPr>
      <t xml:space="preserve">aangewezen gebieden </t>
    </r>
    <r>
      <rPr>
        <sz val="11"/>
        <color rgb="FF000000"/>
        <rFont val="Calibri"/>
        <scheme val="minor"/>
      </rPr>
      <t xml:space="preserve">een metaaldetector of enig ander voorwerp, kennelijk bedoeld voor het opsporen van explosieven, wapens, munitie en dergelijke, te gebruiken of voor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De ontheffing kan worden geweigerd:
        a.
        in het belang van de openbare orde;
        b.
        in verband met de veiligheid van personen of goederen;
        c.
        ter bescherming van de woon- of leefomgeving.
    3. Het verbod in het eerste lid geldt niet voor de politie, het Explosieven Opruiming Commando (EOC) van het Ministerie van Defensie, voor de door het EOC aangewezen bedrijven en voor zover in het daarin geregelde onderwerp wordt voorzien bij of krachtens de Beoordelingsrichtlijn Conventionele Explosieven (BRL-OCE).
</t>
    </r>
  </si>
  <si>
    <t>0383</t>
  </si>
  <si>
    <t>0400</t>
  </si>
  <si>
    <r>
      <rPr>
        <b/>
        <sz val="11"/>
        <color rgb="FF000000"/>
        <rFont val="Calibri"/>
        <scheme val="minor"/>
      </rPr>
      <t xml:space="preserve">Besluit van de raad van de gemeente Den Helder houdende regels omtrent het beleidskader voor archeologie
Detectieverbod
</t>
    </r>
    <r>
      <rPr>
        <sz val="11"/>
        <color rgb="FF000000"/>
        <rFont val="Calibri"/>
        <scheme val="minor"/>
      </rPr>
      <t xml:space="preserve">
Vanwege het toegenomen belang van het militaire erfgoed wordt een detectieverbod opgenomen voor alle militaire vindplaatsen behorende bij de Stelling van Den Helder en de Atlantikwall. Metaaldetectie kan kenniswinst opleveren, maar er kan ook kennis verdwijnen. Door een gecontroleerd detectiebeleid kunnen vondsten worden geregistreerd en blijft de kennis beschikbaar voor onderzoek. Alleen metaaldetectoramateurs met een </t>
    </r>
    <r>
      <rPr>
        <sz val="11"/>
        <color rgb="FFFF0000"/>
        <rFont val="Calibri"/>
        <scheme val="minor"/>
      </rPr>
      <t xml:space="preserve">vergunning </t>
    </r>
    <r>
      <rPr>
        <sz val="11"/>
        <color rgb="FF000000"/>
        <rFont val="Calibri"/>
        <scheme val="minor"/>
      </rPr>
      <t>mogen metaaldetectie uitvoeren, met een meldingsplicht.</t>
    </r>
  </si>
  <si>
    <t>0384</t>
  </si>
  <si>
    <t>1980</t>
  </si>
  <si>
    <t>GM1980</t>
  </si>
  <si>
    <t>Dijk en Waard</t>
  </si>
  <si>
    <t>0498</t>
  </si>
  <si>
    <t>0385</t>
  </si>
  <si>
    <t>0388</t>
  </si>
  <si>
    <t>1942</t>
  </si>
  <si>
    <t>http://lokaleregelgeving.overheid.nl/CVDR652605/4</t>
  </si>
  <si>
    <r>
      <rPr>
        <b/>
        <sz val="11"/>
        <color rgb="FFFF0000"/>
        <rFont val="Calibri"/>
        <scheme val="minor"/>
      </rPr>
      <t xml:space="preserve">APV
</t>
    </r>
    <r>
      <rPr>
        <b/>
        <sz val="11"/>
        <color rgb="FF000000"/>
        <rFont val="Calibri"/>
        <scheme val="minor"/>
      </rPr>
      <t xml:space="preserve">
Artikel 5.40 Opsporen van voorwerpen in de bodem met een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in de openbare ruimte zonder </t>
    </r>
    <r>
      <rPr>
        <sz val="11"/>
        <color rgb="FFFF0000"/>
        <rFont val="Calibri"/>
        <scheme val="minor"/>
      </rPr>
      <t>ontheffing van het college</t>
    </r>
    <r>
      <rPr>
        <sz val="11"/>
        <color rgb="FF000000"/>
        <rFont val="Calibri"/>
        <scheme val="minor"/>
      </rPr>
      <t xml:space="preserve"> een metaaldetector of enig ander voorwerp, bestemd voor het opsporen van wapens en munitie, munten en andere voorwerpen, in gebruik te hebben.
    2.
    Het verbod in het eerste lid is niet van toepassing:
        a.
        op degene aan wie een opgravingsvergunning als bedoeld in artikel 45 van de Monumentenwet 1988 is verstrekt;
        b.
        op degene die bedrijfsmatig wapens en munitie opspoort.
    3.
    Het college kan </t>
    </r>
    <r>
      <rPr>
        <sz val="11"/>
        <color rgb="FFFF0000"/>
        <rFont val="Calibri"/>
        <scheme val="minor"/>
      </rPr>
      <t>ontheffing verlenen</t>
    </r>
    <r>
      <rPr>
        <sz val="11"/>
        <color rgb="FF000000"/>
        <rFont val="Calibri"/>
        <scheme val="minor"/>
      </rPr>
      <t xml:space="preserve"> van het in het eerste lid gestelde verbod.
    4.
    De ontheffing kan worden geweigerd:
        a.
        in het belang van de openbare orde en veiligheid;
        b.
        ter bescherming van de woon- en leefomgeving;
        c.
        ter bescherming van de flora en fauna.
</t>
    </r>
  </si>
  <si>
    <t>http://lokaleregelgeving.overheid.nl/CVDR646257/1</t>
  </si>
  <si>
    <r>
      <rPr>
        <b/>
        <sz val="11"/>
        <color rgb="FFFF0000"/>
        <rFont val="Calibri"/>
        <scheme val="minor"/>
      </rPr>
      <t xml:space="preserve">APV
</t>
    </r>
    <r>
      <rPr>
        <b/>
        <sz val="11"/>
        <color rgb="FF000000"/>
        <rFont val="Calibri"/>
        <scheme val="minor"/>
      </rPr>
      <t xml:space="preserve">
Artikel 5.40 Opsporen van voorwerpen in de bodem met een metaaldetector
</t>
    </r>
    <r>
      <rPr>
        <sz val="11"/>
        <color rgb="FF000000"/>
        <rFont val="Calibri"/>
        <scheme val="minor"/>
      </rPr>
      <t xml:space="preserve">
    1.
    Het is </t>
    </r>
    <r>
      <rPr>
        <sz val="11"/>
        <color rgb="FFFF0000"/>
        <rFont val="Calibri"/>
        <scheme val="minor"/>
      </rPr>
      <t>verboden</t>
    </r>
    <r>
      <rPr>
        <sz val="11"/>
        <color rgb="FF000000"/>
        <rFont val="Calibri"/>
        <scheme val="minor"/>
      </rPr>
      <t xml:space="preserve"> in de openbare ruimte </t>
    </r>
    <r>
      <rPr>
        <sz val="11"/>
        <color rgb="FFFF0000"/>
        <rFont val="Calibri"/>
        <scheme val="minor"/>
      </rPr>
      <t xml:space="preserve">zonder ontheffing </t>
    </r>
    <r>
      <rPr>
        <sz val="11"/>
        <color rgb="FF000000"/>
        <rFont val="Calibri"/>
        <scheme val="minor"/>
      </rPr>
      <t>van het college een metaaldetector of enig ander voorwerp, bestemd voor het opsporen van wapens en munitie, munten en andere voorwerpen, in gebruik te hebben.
    2.
    Het verbod in het eerste lid is niet van toepassing:
        a.
        op degene aan wie een opgravingsvergunning als bedoeld in artikel 45 van de Monumentenwet 1988 is verstrekt;
        b.
        op degene die bedrijfsmatig wapens en munitie opspoort.
    3.
    Het college</t>
    </r>
    <r>
      <rPr>
        <sz val="11"/>
        <color rgb="FFFF0000"/>
        <rFont val="Calibri"/>
        <scheme val="minor"/>
      </rPr>
      <t xml:space="preserve"> kan ontheffing verlenen </t>
    </r>
    <r>
      <rPr>
        <sz val="11"/>
        <color rgb="FF000000"/>
        <rFont val="Calibri"/>
        <scheme val="minor"/>
      </rPr>
      <t xml:space="preserve">van het in het eerste lid gestelde verbod.
    4.
    De ontheffing kan worden geweigerd:
        a.
        in het belang van de openbare orde en veiligheid;
        b.
        ter bescherming van de woon- en leefomgeving;
        c.
        ter bescherming van de flora en fauna.
</t>
    </r>
  </si>
  <si>
    <r>
      <rPr>
        <b/>
        <sz val="11"/>
        <color theme="1"/>
        <rFont val="Calibri"/>
        <family val="2"/>
        <scheme val="minor"/>
      </rPr>
      <t xml:space="preserve">APV
Afdeling 11 Detectieverbod
Artikel 5.40 Opsporen van voorwerpen in de bodem met een metaaldetector
</t>
    </r>
    <r>
      <rPr>
        <sz val="11"/>
        <color theme="1"/>
        <rFont val="Calibri"/>
        <family val="2"/>
        <scheme val="minor"/>
      </rPr>
      <t xml:space="preserve">
    1. Het is verboden in de openbare ruimte zonder ontheffing van het college een metaaldetector of enig ander voorwerp, bestemd voor het opsporen van wapens en munitie, munten en andere voorwerpen, in gebruik te hebben.
    2. Het verbod in het eerste lid is niet van toepassing:
        a.
        op degene aan wie een opgravingsvergunning als bedoeld in artikel 45 van de Monumentenwet 1988 is verstrekt;
        b.
        op degene die bedrijfsmatig wapens en munitie opspoort.
    3. Het college kan ontheffing verlenen van het in het eerste lid gestelde verbod.
    4. De ontheffing kan worden geweigerd:
        a.
        in het belang van de openbare orde en veiligheid;
        b.
        ter bescherming van de woon- en leefomgeving;
        c.
        ter bescherming van de flora en fauna.
</t>
    </r>
  </si>
  <si>
    <r>
      <rPr>
        <b/>
        <sz val="11"/>
        <color rgb="FFC00000"/>
        <rFont val="Calibri"/>
        <family val="2"/>
      </rPr>
      <t xml:space="preserve">APV
Afdeling 10 DETECTIEVERBOD
Artikel 5.38 Detectieverbod
</t>
    </r>
    <r>
      <rPr>
        <sz val="11"/>
        <color rgb="FFC00000"/>
        <rFont val="Calibri"/>
        <family val="2"/>
      </rPr>
      <t xml:space="preserve">
1. Het is verboden in de openbare ruimte zonder ontheffing van het college een metaaldetector of enig ander voorwerp, bestemd voor het opsporen van wapens en munitie of munten en dergelijke, in gebruik te hebben. 2. Het verbod in het eerste lid is niet van toepassing op degene aan wie ingevolge artikel 39 en 40 van de Monumentenwet 1988 een opgravingsvergunning is verstrekt.
3. Het college kan ontheffing verlenen van het in het eerste lid gestelde verbod.
4. De ontheffing kan worden geweigerd:
a. in het belang van de openbare orde en veiligheid;
b. ter bescherming van de woon- en leefomgeving;
c. ter bescherming van de flora en fauna.
5. Op de ontheffing is paragraaf 4.1.3.3 van de Algemene wet bestuursrecht (positieve fictieve beschikking bij niet tijdig beslissen) niet van toepassing.</t>
    </r>
  </si>
  <si>
    <t>0392</t>
  </si>
  <si>
    <t>http://lokaleregelgeving.overheid.nl/CVDR281055/20</t>
  </si>
  <si>
    <r>
      <rPr>
        <b/>
        <sz val="11"/>
        <color rgb="FFFF0000"/>
        <rFont val="Calibri"/>
        <scheme val="minor"/>
      </rPr>
      <t xml:space="preserve">APV 
</t>
    </r>
    <r>
      <rPr>
        <b/>
        <sz val="11"/>
        <color rgb="FF000000"/>
        <rFont val="Calibri"/>
        <scheme val="minor"/>
      </rPr>
      <t xml:space="preserve">Afdeling 10. Bescherming cultureel erfgoed
Artikel 5:38 Verbod metaaldetectie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met behulp van een metaaldetector of een ander voorwerp metaal of andere materialen op te sporen, dan wel op te graven of uit de bodem te verwijderen. Op grond van artikel 2.2 , vijfde lid van het Besluit Erfgoedwet archeologie blijft artikel 2.2, eerste lid van het Besluit Erfgoedwet archeologie buiten toepassing voor het </t>
    </r>
    <r>
      <rPr>
        <sz val="11"/>
        <color rgb="FFC00000"/>
        <rFont val="Calibri"/>
        <scheme val="minor"/>
      </rPr>
      <t>hele grondgebied</t>
    </r>
    <r>
      <rPr>
        <sz val="11"/>
        <color rgb="FF000000"/>
        <rFont val="Calibri"/>
        <scheme val="minor"/>
      </rPr>
      <t xml:space="preserve"> van de gemeente Haarlem.
    2.
    Het is </t>
    </r>
    <r>
      <rPr>
        <sz val="11"/>
        <color rgb="FFFF0000"/>
        <rFont val="Calibri"/>
        <scheme val="minor"/>
      </rPr>
      <t>verboden op een openbare plaats</t>
    </r>
    <r>
      <rPr>
        <sz val="11"/>
        <color rgb="FF000000"/>
        <rFont val="Calibri"/>
        <scheme val="minor"/>
      </rPr>
      <t xml:space="preserve"> een metaaldetector of enig ander voorwerp bestemd voor het opsporen van metalen bij zich te hebben.
    3.
    Het hiervoor bepaalde is niet van toepassing op degene aan wie ingevolge artikel 5.2 van de Erfgoedwet een opgravingscertificaat is verleend.
</t>
    </r>
  </si>
  <si>
    <t>0394</t>
  </si>
  <si>
    <t>http://lokaleregelgeving.overheid.nl/CVDR682485/1</t>
  </si>
  <si>
    <t xml:space="preserve">Beleidsplan
</t>
  </si>
  <si>
    <t>0396</t>
  </si>
  <si>
    <t>0397</t>
  </si>
  <si>
    <t>0399</t>
  </si>
  <si>
    <t>0402</t>
  </si>
  <si>
    <t>1911</t>
  </si>
  <si>
    <t>0405</t>
  </si>
  <si>
    <t>0406</t>
  </si>
  <si>
    <t>1598</t>
  </si>
  <si>
    <t>0415</t>
  </si>
  <si>
    <t>0417</t>
  </si>
  <si>
    <t>0420</t>
  </si>
  <si>
    <t>0431</t>
  </si>
  <si>
    <t>0432</t>
  </si>
  <si>
    <t>0437</t>
  </si>
  <si>
    <t>0439</t>
  </si>
  <si>
    <t>http://lokaleregelgeving.overheid.nl/CVDR661498/4</t>
  </si>
  <si>
    <r>
      <rPr>
        <b/>
        <sz val="11"/>
        <color rgb="FFFF0000"/>
        <rFont val="Calibri"/>
        <scheme val="minor"/>
      </rPr>
      <t xml:space="preserve">APV
</t>
    </r>
    <r>
      <rPr>
        <b/>
        <sz val="11"/>
        <color rgb="FF000000"/>
        <rFont val="Calibri"/>
        <scheme val="minor"/>
      </rPr>
      <t xml:space="preserve"> Afdeling 9. Detectieverbod
Artikel 5:35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op door het college </t>
    </r>
    <r>
      <rPr>
        <sz val="11"/>
        <color rgb="FFFF0000"/>
        <rFont val="Calibri"/>
        <scheme val="minor"/>
      </rPr>
      <t>aan te wijzen gebieden</t>
    </r>
    <r>
      <rPr>
        <sz val="11"/>
        <color rgb="FF000000"/>
        <rFont val="Calibri"/>
        <scheme val="minor"/>
      </rPr>
      <t xml:space="preserve"> van het grondgebied van de gemeente te bevinden met een metaaldetector, met het kennelijke doel die detector voor opgravingwerkzaamheden te gebruiken.
    2. Het college</t>
    </r>
    <r>
      <rPr>
        <sz val="11"/>
        <color rgb="FFFF0000"/>
        <rFont val="Calibri"/>
        <scheme val="minor"/>
      </rPr>
      <t xml:space="preserve"> kan ontheffing verlenen</t>
    </r>
    <r>
      <rPr>
        <sz val="11"/>
        <color rgb="FF000000"/>
        <rFont val="Calibri"/>
        <scheme val="minor"/>
      </rPr>
      <t xml:space="preserve"> van het in het eerste lid gestelde verbod met inachtneming dat de openbare orde en/of veiligheid van anderen niet in gevaar wordt gebracht.
    3. Het verbod in het eerste lid is niet van toepassing op degene aan wie ingevolge artikel 5.2 van de Erfgoedwet een certificaat voor het uitvoeren van een opgraving is verstrekt.
    4. Het verbod in het eerste lid is niet van toepassing op een persoon of organisatie die voldoet aan de bij ministeriële regeling gestelde eisen van vakbekwaamheid op het niveau van opruimer explosieven.
    5. Op de ontheffing is paragraaf 4.1.3.3 van de Algemene wet bestuursrecht (positieve fictieve beschikking bij niet tijdig beslissen) niet van toepassing.
</t>
    </r>
  </si>
  <si>
    <t>http://lokaleregelgeving.overheid.nl/CVDR672728/2</t>
  </si>
  <si>
    <r>
      <rPr>
        <b/>
        <sz val="11"/>
        <color rgb="FFFF0000"/>
        <rFont val="Calibri"/>
        <scheme val="minor"/>
      </rPr>
      <t xml:space="preserve">Uitvoeringsbesluit
</t>
    </r>
    <r>
      <rPr>
        <b/>
        <sz val="11"/>
        <color rgb="FF000000"/>
        <rFont val="Calibri"/>
        <scheme val="minor"/>
      </rPr>
      <t xml:space="preserve">Artikel 17 Detectieverbod
</t>
    </r>
    <r>
      <rPr>
        <sz val="11"/>
        <color rgb="FF000000"/>
        <rFont val="Calibri"/>
        <scheme val="minor"/>
      </rPr>
      <t xml:space="preserve">
Ingevolge artikel 5:35, eerste lid, worden als gebieden waar het verboden is zich te bevinden met een metaaldetector met het kennelijke doel die detector voor opgravingswerkzaamheden te gebruiken, aangewezen:
    •
    gebieden met een hoge archeologische verwachtingswaarde.
    2.
    Dit besluit treedt in werking op de dag na die waarop het is bekendgemaakt. Op die datum worden vervallen verklaard:
        a.
        ‘’Uitvoeringsbesluiten Algemene plaatselijke verordening Purmerend 2003’’;
        b.
        ‘’Uitvoeringsbesluiten Algemene plaatselijke verordening Beemster 2012’’;
        c.
        ‘’Nadere regels ter uitvoering van hoofdstuk 3 van de Algemene plaatselijke verordening Beemster 2012’’.
    3.
    De raad via bijgevoegde brief met kenmerk 1560599 te informeren.</t>
    </r>
  </si>
  <si>
    <t>http://lokaleregelgeving.overheid.nl/CVDR661498/3</t>
  </si>
  <si>
    <t>0441</t>
  </si>
  <si>
    <r>
      <rPr>
        <b/>
        <sz val="11"/>
        <color rgb="FFFF0000"/>
        <rFont val="Calibri"/>
        <scheme val="minor"/>
      </rPr>
      <t xml:space="preserve">Erfgoedverordening </t>
    </r>
    <r>
      <rPr>
        <b/>
        <sz val="11"/>
        <color rgb="FF000000"/>
        <rFont val="Calibri"/>
        <scheme val="minor"/>
      </rPr>
      <t xml:space="preserve">Schagen 2013
</t>
    </r>
    <r>
      <rPr>
        <sz val="11"/>
        <color rgb="FF000000"/>
        <rFont val="Calibri"/>
        <scheme val="minor"/>
      </rPr>
      <t>(Verwezen naar APV maar daar wordt niets benoemd [http://lokaleregelgeving.overheid.nl/CVDR699383/1])</t>
    </r>
  </si>
  <si>
    <t>0532</t>
  </si>
  <si>
    <r>
      <rPr>
        <b/>
        <sz val="11"/>
        <color rgb="FFFF0000"/>
        <rFont val="Calibri"/>
        <scheme val="minor"/>
      </rPr>
      <t xml:space="preserve">Erfgoedverordening </t>
    </r>
    <r>
      <rPr>
        <b/>
        <sz val="11"/>
        <color rgb="FF000000"/>
        <rFont val="Calibri"/>
        <scheme val="minor"/>
      </rPr>
      <t xml:space="preserve">Stede Broec 2011
</t>
    </r>
    <r>
      <rPr>
        <sz val="11"/>
        <color rgb="FF000000"/>
        <rFont val="Calibri"/>
        <scheme val="minor"/>
      </rPr>
      <t xml:space="preserve">Artikel 16: Instandhoudingsbepaling
    1.
    Het is </t>
    </r>
    <r>
      <rPr>
        <sz val="11"/>
        <color rgb="FFFF0000"/>
        <rFont val="Calibri"/>
        <scheme val="minor"/>
      </rPr>
      <t xml:space="preserve">verboden </t>
    </r>
    <r>
      <rPr>
        <sz val="11"/>
        <color rgb="FF000000"/>
        <rFont val="Calibri"/>
        <scheme val="minor"/>
      </rPr>
      <t xml:space="preserve">om zonder </t>
    </r>
    <r>
      <rPr>
        <sz val="11"/>
        <color rgb="FFFF0000"/>
        <rFont val="Calibri"/>
        <scheme val="minor"/>
      </rPr>
      <t xml:space="preserve">vergunning </t>
    </r>
    <r>
      <rPr>
        <sz val="11"/>
        <color rgb="FF000000"/>
        <rFont val="Calibri"/>
        <scheme val="minor"/>
      </rPr>
      <t>van het bevoegd gezag:
        a.
        in een beschermd monument, bedoeld in artikel 1, onder a, sub 2 of in een archeologisch waardevol gebied, bedoeld in artikel 1, onder h, de bodem te verstoren, behoudens de normale onderhoudswerkzaamheden en archeologisch onderzoek door een daartoe gekwalificeerde archeoloog;
        b.
        aanwezige (delen van) fundamenten of andere, met de archeologische structuren verband houdende zaken af te breken, te verplaatsen of in enig opzicht te wijzigen;
        c.
        zich met een metaaldetector te bevinden op beschermde monumenten en op de terreinen, die door de raad zijn aangewezen als terreinen met een metaaldetectorverbod.</t>
    </r>
  </si>
  <si>
    <t>0448</t>
  </si>
  <si>
    <t>0450</t>
  </si>
  <si>
    <t>0451</t>
  </si>
  <si>
    <t>0453</t>
  </si>
  <si>
    <t>http://lokaleregelgeving.overheid.nl/CVDR711291/1</t>
  </si>
  <si>
    <r>
      <rPr>
        <b/>
        <sz val="11"/>
        <color rgb="FFFF0000"/>
        <rFont val="Calibri"/>
        <scheme val="minor"/>
      </rPr>
      <t xml:space="preserve">APV
</t>
    </r>
    <r>
      <rPr>
        <b/>
        <sz val="11"/>
        <color rgb="FF000000"/>
        <rFont val="Calibri"/>
        <scheme val="minor"/>
      </rPr>
      <t xml:space="preserve">Artikel 5:3 Verbod gebruik metaaldetector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om met een metaaldetector, een gelijksoortig instrument of anderszins, metalen voorwerpen op te sporen in de door het college </t>
    </r>
    <r>
      <rPr>
        <sz val="11"/>
        <color rgb="FFFF0000"/>
        <rFont val="Calibri"/>
        <scheme val="minor"/>
      </rPr>
      <t xml:space="preserve">aangewezen gebieden.
</t>
    </r>
    <r>
      <rPr>
        <sz val="11"/>
        <color rgb="FF000000"/>
        <rFont val="Calibri"/>
        <scheme val="minor"/>
      </rPr>
      <t xml:space="preserve">    2.
    Het verbod van het eerste lid geldt niet voor de Explosieven Opruimingsdienst Defensie.
</t>
    </r>
  </si>
  <si>
    <t>0852</t>
  </si>
  <si>
    <t>1696</t>
  </si>
  <si>
    <t>0880</t>
  </si>
  <si>
    <t>0479</t>
  </si>
  <si>
    <t>0473</t>
  </si>
  <si>
    <t>0141</t>
  </si>
  <si>
    <t>23</t>
  </si>
  <si>
    <t>0147</t>
  </si>
  <si>
    <t>0148</t>
  </si>
  <si>
    <t>0150</t>
  </si>
  <si>
    <t>1774</t>
  </si>
  <si>
    <t>http://lokaleregelgeving.overheid.nl/CVDR690248/1</t>
  </si>
  <si>
    <r>
      <rPr>
        <b/>
        <sz val="11"/>
        <color rgb="FFFF0000"/>
        <rFont val="Calibri"/>
        <scheme val="minor"/>
      </rPr>
      <t xml:space="preserve">APV
</t>
    </r>
    <r>
      <rPr>
        <b/>
        <sz val="11"/>
        <color rgb="FF000000"/>
        <rFont val="Calibri"/>
        <scheme val="minor"/>
      </rPr>
      <t xml:space="preserve">
Artikel 2:47a Opsporen van </t>
    </r>
    <r>
      <rPr>
        <b/>
        <sz val="11"/>
        <color rgb="FFFF0000"/>
        <rFont val="Calibri"/>
        <scheme val="minor"/>
      </rPr>
      <t xml:space="preserve">explosieven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door de burgemeester </t>
    </r>
    <r>
      <rPr>
        <sz val="11"/>
        <color rgb="FFFF0000"/>
        <rFont val="Calibri"/>
        <scheme val="minor"/>
      </rPr>
      <t xml:space="preserve">aangewezen </t>
    </r>
    <r>
      <rPr>
        <sz val="11"/>
        <color rgb="FF000000"/>
        <rFont val="Calibri"/>
        <scheme val="minor"/>
      </rPr>
      <t xml:space="preserve">openbare plaats een metaaldetector, een mijndetector of enig ander voorwerp, kennelijk bedoeld voor het opsporen van explosieven, metalen voorwerpen en dergelijke, bij zich te hebben.
    2. Het verbod in het eerste lid is niet van toepassing op een bedrijf dat in het bezit is van een procescertificaat Opsporen van Conventionele Explosieven als bedoeld in artikel 4.10, tweede lid, van het Arbeidsomstandighedenbesluit.
    3. De burgemeester kan </t>
    </r>
    <r>
      <rPr>
        <sz val="11"/>
        <color rgb="FFFF0000"/>
        <rFont val="Calibri"/>
        <scheme val="minor"/>
      </rPr>
      <t>ontheffing verlenen</t>
    </r>
    <r>
      <rPr>
        <sz val="11"/>
        <color rgb="FF000000"/>
        <rFont val="Calibri"/>
        <scheme val="minor"/>
      </rPr>
      <t xml:space="preserve"> van het in het eerste lid gestelde verbod.
</t>
    </r>
  </si>
  <si>
    <t>0153</t>
  </si>
  <si>
    <t>http://lokaleregelgeving.overheid.nl/CVDR332923/21</t>
  </si>
  <si>
    <r>
      <rPr>
        <b/>
        <sz val="11"/>
        <color rgb="FFFF0000"/>
        <rFont val="Calibri"/>
        <scheme val="minor"/>
      </rPr>
      <t xml:space="preserve">APV
</t>
    </r>
    <r>
      <rPr>
        <b/>
        <sz val="11"/>
        <color rgb="FF000000"/>
        <rFont val="Calibri"/>
        <scheme val="minor"/>
      </rPr>
      <t xml:space="preserve">Artikel 2:23.1 Opsporen, opgraven e.d. van </t>
    </r>
    <r>
      <rPr>
        <b/>
        <sz val="11"/>
        <color rgb="FFFF0000"/>
        <rFont val="Calibri"/>
        <scheme val="minor"/>
      </rPr>
      <t>explosief</t>
    </r>
    <r>
      <rPr>
        <b/>
        <sz val="11"/>
        <color rgb="FF000000"/>
        <rFont val="Calibri"/>
        <scheme val="minor"/>
      </rPr>
      <t xml:space="preserve"> materiaal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met behulp van een metaaldetector of een ander voorwerp explosief materiaal op te sporen, dan wel explosief materiaal op te graven of uit de grond te verwijderen.
    2. Het college kan van het in het eerste lid gestelde verbod </t>
    </r>
    <r>
      <rPr>
        <sz val="11"/>
        <color rgb="FFFF0000"/>
        <rFont val="Calibri"/>
        <scheme val="minor"/>
      </rPr>
      <t xml:space="preserve">ontheffing verlenen.
</t>
    </r>
  </si>
  <si>
    <t>0158</t>
  </si>
  <si>
    <t>0160</t>
  </si>
  <si>
    <t>0163</t>
  </si>
  <si>
    <t>0164</t>
  </si>
  <si>
    <t>1735</t>
  </si>
  <si>
    <t>0166</t>
  </si>
  <si>
    <t>0168</t>
  </si>
  <si>
    <t>0173</t>
  </si>
  <si>
    <t>1773</t>
  </si>
  <si>
    <t>0175</t>
  </si>
  <si>
    <t>0177</t>
  </si>
  <si>
    <t>1742</t>
  </si>
  <si>
    <t>0180</t>
  </si>
  <si>
    <t>1708</t>
  </si>
  <si>
    <t>http://lokaleregelgeving.overheid.nl/CVDR63065/20</t>
  </si>
  <si>
    <r>
      <rPr>
        <b/>
        <sz val="11"/>
        <color rgb="FFFF0000"/>
        <rFont val="Calibri"/>
        <scheme val="minor"/>
      </rPr>
      <t xml:space="preserve">APV
</t>
    </r>
    <r>
      <rPr>
        <b/>
        <sz val="11"/>
        <color rgb="FF000000"/>
        <rFont val="Calibri"/>
        <scheme val="minor"/>
      </rPr>
      <t xml:space="preserve">
Artikel 2:47a Detectorverbod
</t>
    </r>
    <r>
      <rPr>
        <sz val="11"/>
        <color rgb="FF000000"/>
        <rFont val="Calibri"/>
        <scheme val="minor"/>
      </rPr>
      <t xml:space="preserve">
    1. Het is </t>
    </r>
    <r>
      <rPr>
        <sz val="11"/>
        <color rgb="FFFF0000"/>
        <rFont val="Calibri"/>
        <scheme val="minor"/>
      </rPr>
      <t>verboden</t>
    </r>
    <r>
      <rPr>
        <sz val="11"/>
        <color rgb="FF000000"/>
        <rFont val="Calibri"/>
        <scheme val="minor"/>
      </rPr>
      <t xml:space="preserve"> om met een metaaldetector, een gelijksoortig instrument of anderszins, metalen voorwerpen op te sporen in een door het </t>
    </r>
    <r>
      <rPr>
        <sz val="11"/>
        <color rgb="FFFF0000"/>
        <rFont val="Calibri"/>
        <scheme val="minor"/>
      </rPr>
      <t xml:space="preserve">college aangewezen gebied.
</t>
    </r>
    <r>
      <rPr>
        <sz val="11"/>
        <color rgb="FF000000"/>
        <rFont val="Calibri"/>
        <scheme val="minor"/>
      </rPr>
      <t xml:space="preserve">
    2. Het verbod van het eerste lid geldt niet voor de Explosieven Opruimingsdienst Defensie.
</t>
    </r>
  </si>
  <si>
    <t>0183</t>
  </si>
  <si>
    <t>http://lokaleregelgeving.overheid.nl/CVDR695400/1</t>
  </si>
  <si>
    <r>
      <rPr>
        <b/>
        <sz val="11"/>
        <color rgb="FFFF0000"/>
        <rFont val="Calibri"/>
        <scheme val="minor"/>
      </rPr>
      <t xml:space="preserve">APV
</t>
    </r>
    <r>
      <rPr>
        <b/>
        <sz val="11"/>
        <color rgb="FF000000"/>
        <rFont val="Calibri"/>
        <scheme val="minor"/>
      </rPr>
      <t xml:space="preserve">
Artikel 2:47a Opsporen van explosieven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door de burgemeester </t>
    </r>
    <r>
      <rPr>
        <sz val="11"/>
        <color rgb="FFFF0000"/>
        <rFont val="Calibri"/>
        <scheme val="minor"/>
      </rPr>
      <t xml:space="preserve">aangewezen openbare </t>
    </r>
    <r>
      <rPr>
        <sz val="11"/>
        <color rgb="FF000000"/>
        <rFont val="Calibri"/>
        <scheme val="minor"/>
      </rPr>
      <t xml:space="preserve">plaats een metaaldetector, een mijndetector of enig ander voorwerp, kennelijk bedoeld voor het opsporen van explosieven, metalen voorwerpen en dergelijke, bij zich te hebben.
    2. Het </t>
    </r>
    <r>
      <rPr>
        <sz val="11"/>
        <color rgb="FFFF0000"/>
        <rFont val="Calibri"/>
        <scheme val="minor"/>
      </rPr>
      <t xml:space="preserve">verbod </t>
    </r>
    <r>
      <rPr>
        <sz val="11"/>
        <color rgb="FF000000"/>
        <rFont val="Calibri"/>
        <scheme val="minor"/>
      </rPr>
      <t xml:space="preserve">in het eerste lid is niet van toepassing op een bedrijf dat in het bezit is van een procescertificaat Opsporen van Conventionele Explosieven als bedoeld in artikel 4.10, tweede lid, van het Arbeidsomstandighedenbesluit.
    3. De burgemeester </t>
    </r>
    <r>
      <rPr>
        <sz val="11"/>
        <color rgb="FFFF0000"/>
        <rFont val="Calibri"/>
        <scheme val="minor"/>
      </rPr>
      <t>kan ontheffing verlenen</t>
    </r>
    <r>
      <rPr>
        <sz val="11"/>
        <color rgb="FF000000"/>
        <rFont val="Calibri"/>
        <scheme val="minor"/>
      </rPr>
      <t xml:space="preserve"> van het in het eerste lid gestelde verbod.
</t>
    </r>
  </si>
  <si>
    <t>1700</t>
  </si>
  <si>
    <t>0189</t>
  </si>
  <si>
    <t>1896</t>
  </si>
  <si>
    <t>0193</t>
  </si>
  <si>
    <t>0307</t>
  </si>
  <si>
    <t>26</t>
  </si>
  <si>
    <t>0308</t>
  </si>
  <si>
    <t>http://lokaleregelgeving.overheid.nl/CVDR676301/2</t>
  </si>
  <si>
    <r>
      <rPr>
        <b/>
        <sz val="11"/>
        <color rgb="FFFF0000"/>
        <rFont val="Calibri"/>
        <scheme val="minor"/>
      </rPr>
      <t xml:space="preserve">APV
</t>
    </r>
    <r>
      <rPr>
        <b/>
        <sz val="11"/>
        <color rgb="FF000000"/>
        <rFont val="Calibri"/>
        <scheme val="minor"/>
      </rPr>
      <t xml:space="preserve">Artikel 5:38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anders dan met </t>
    </r>
    <r>
      <rPr>
        <sz val="11"/>
        <color rgb="FFFF0000"/>
        <rFont val="Calibri"/>
        <scheme val="minor"/>
      </rPr>
      <t xml:space="preserve">vergunning </t>
    </r>
    <r>
      <rPr>
        <sz val="11"/>
        <color rgb="FF000000"/>
        <rFont val="Calibri"/>
        <scheme val="minor"/>
      </rPr>
      <t xml:space="preserve">van het college met een metaaldetector te bevinden binnen door het college </t>
    </r>
    <r>
      <rPr>
        <sz val="11"/>
        <color rgb="FFFF0000"/>
        <rFont val="Calibri"/>
        <scheme val="minor"/>
      </rPr>
      <t xml:space="preserve">aangewezen gebieden.
</t>
    </r>
    <r>
      <rPr>
        <sz val="11"/>
        <color rgb="FF000000"/>
        <rFont val="Calibri"/>
        <scheme val="minor"/>
      </rPr>
      <t xml:space="preserve">
    2. Het </t>
    </r>
    <r>
      <rPr>
        <sz val="11"/>
        <color rgb="FFFF0000"/>
        <rFont val="Calibri"/>
        <scheme val="minor"/>
      </rPr>
      <t xml:space="preserve">verbod </t>
    </r>
    <r>
      <rPr>
        <sz val="11"/>
        <color rgb="FF000000"/>
        <rFont val="Calibri"/>
        <scheme val="minor"/>
      </rPr>
      <t>is niet van toepassing op degene aan wie een certificaat als bedoeld in artikel 5.1 van de Erfgoedwet is verstrekt.</t>
    </r>
  </si>
  <si>
    <t>0312</t>
  </si>
  <si>
    <t>http://lokaleregelgeving.overheid.nl/CVDR692108/1</t>
  </si>
  <si>
    <r>
      <rPr>
        <b/>
        <sz val="11"/>
        <color rgb="FFFF0000"/>
        <rFont val="Calibri"/>
        <scheme val="minor"/>
      </rPr>
      <t xml:space="preserve">APV
</t>
    </r>
    <r>
      <rPr>
        <b/>
        <sz val="11"/>
        <color rgb="FF000000"/>
        <rFont val="Calibri"/>
        <scheme val="minor"/>
      </rPr>
      <t xml:space="preserve"> Afdeling 10 Detectieverbod
Artikel 5:38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om zich, zonder </t>
    </r>
    <r>
      <rPr>
        <sz val="11"/>
        <color rgb="FFFF0000"/>
        <rFont val="Calibri"/>
        <scheme val="minor"/>
      </rPr>
      <t xml:space="preserve">vergunning </t>
    </r>
    <r>
      <rPr>
        <sz val="11"/>
        <color rgb="FF000000"/>
        <rFont val="Calibri"/>
        <scheme val="minor"/>
      </rPr>
      <t>van het college, met een metaaldetector te bevinden op een door het</t>
    </r>
    <r>
      <rPr>
        <sz val="11"/>
        <color rgb="FFFF0000"/>
        <rFont val="Calibri"/>
        <scheme val="minor"/>
      </rPr>
      <t xml:space="preserve"> college aangewezen plaats.
</t>
    </r>
    <r>
      <rPr>
        <sz val="11"/>
        <color rgb="FF000000"/>
        <rFont val="Calibri"/>
        <scheme val="minor"/>
      </rPr>
      <t xml:space="preserve">    2.
    Op de </t>
    </r>
    <r>
      <rPr>
        <sz val="11"/>
        <color rgb="FFFF0000"/>
        <rFont val="Calibri"/>
        <scheme val="minor"/>
      </rPr>
      <t xml:space="preserve">vergunning </t>
    </r>
    <r>
      <rPr>
        <sz val="11"/>
        <color rgb="FF000000"/>
        <rFont val="Calibri"/>
        <scheme val="minor"/>
      </rPr>
      <t xml:space="preserve">is paragraaf 4.1.3.3 van de Algemene wet bestuursrecht (positieve fictieve beschikking bij niet tijdig beslissen) van toepassing
</t>
    </r>
  </si>
  <si>
    <t>http://lokaleregelgeving.overheid.nl/CVDR672746/1</t>
  </si>
  <si>
    <r>
      <rPr>
        <b/>
        <sz val="11"/>
        <color rgb="FF000000"/>
        <rFont val="Calibri"/>
        <scheme val="minor"/>
      </rPr>
      <t xml:space="preserve">ALGEMEEN </t>
    </r>
    <r>
      <rPr>
        <b/>
        <sz val="11"/>
        <color rgb="FFFF0000"/>
        <rFont val="Calibri"/>
        <scheme val="minor"/>
      </rPr>
      <t xml:space="preserve">AANWIJZINGSBESLUIT </t>
    </r>
    <r>
      <rPr>
        <b/>
        <sz val="11"/>
        <color rgb="FF000000"/>
        <rFont val="Calibri"/>
        <scheme val="minor"/>
      </rPr>
      <t xml:space="preserve">ALGEMENE PLAATSELIJKE VERORDENING GEMEENTE BUNNIK 2022
Artikel 5:38, eerste lid
</t>
    </r>
    <r>
      <rPr>
        <sz val="11"/>
        <color rgb="FF000000"/>
        <rFont val="Calibri"/>
        <scheme val="minor"/>
      </rPr>
      <t xml:space="preserve">
(Detectieverbod)
Het is verboden om zich, zonder vergunning van het college, met een metaaldetector te bevinden op een door het college aangewezen plaats.
Ter uitvoering van het bepaalde in artikel 5:38, eerste lid, van de APV is verboden om zich, zonder vergunning van het college, op het gebied rond Fort Vechten, zoals aangegeven op de bijlage 10, met een metaaldetector te bevinden.</t>
    </r>
  </si>
  <si>
    <t>0313</t>
  </si>
  <si>
    <t>0310</t>
  </si>
  <si>
    <t>0736</t>
  </si>
  <si>
    <t>0317</t>
  </si>
  <si>
    <t>0321</t>
  </si>
  <si>
    <t>http://lokaleregelgeving.overheid.nl/CVDR249789/8</t>
  </si>
  <si>
    <r>
      <rPr>
        <b/>
        <sz val="11"/>
        <color rgb="FFFF0000"/>
        <rFont val="Calibri"/>
        <scheme val="minor"/>
      </rPr>
      <t xml:space="preserve">APV
</t>
    </r>
    <r>
      <rPr>
        <b/>
        <sz val="11"/>
        <color rgb="FF000000"/>
        <rFont val="Calibri"/>
        <scheme val="minor"/>
      </rPr>
      <t xml:space="preserve">AFDELING 10 DETECTIEVERBOD
Artikel 5:38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op door het college </t>
    </r>
    <r>
      <rPr>
        <sz val="11"/>
        <color rgb="FFFF0000"/>
        <rFont val="Calibri"/>
        <scheme val="minor"/>
      </rPr>
      <t xml:space="preserve">aangewezen terreinen </t>
    </r>
    <r>
      <rPr>
        <sz val="11"/>
        <color rgb="FF000000"/>
        <rFont val="Calibri"/>
        <scheme val="minor"/>
      </rPr>
      <t xml:space="preserve">met een detector te zoeken naar voorwerpen.
    2.
    Het verbod in het eerste lid is niet van toepassing op degene aan wie ingevolge artikel 39 en 40 van de Monumentenwet 1988 een opgravingsvergunning is verstrekt.
</t>
    </r>
  </si>
  <si>
    <t>0353</t>
  </si>
  <si>
    <t>0327</t>
  </si>
  <si>
    <t>0331</t>
  </si>
  <si>
    <t>0335</t>
  </si>
  <si>
    <t>0356</t>
  </si>
  <si>
    <t>0589</t>
  </si>
  <si>
    <t>0339</t>
  </si>
  <si>
    <t>0340</t>
  </si>
  <si>
    <t>0342</t>
  </si>
  <si>
    <t>http://lokaleregelgeving.overheid.nl/CVDR685551/3</t>
  </si>
  <si>
    <r>
      <rPr>
        <b/>
        <sz val="11"/>
        <color rgb="FFFF0000"/>
        <rFont val="Calibri"/>
        <scheme val="minor"/>
      </rPr>
      <t xml:space="preserve">APV
</t>
    </r>
    <r>
      <rPr>
        <b/>
        <sz val="11"/>
        <color rgb="FF000000"/>
        <rFont val="Calibri"/>
        <scheme val="minor"/>
      </rPr>
      <t xml:space="preserve">
Artikel 5:45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te bevinden met een metaaldetector of enig ander voorwerp, kennelijk bedoeld voor het opsporen van wapens, munitie, munten, explosieven, metalen voorwerpen en dergelijke in een door het college </t>
    </r>
    <r>
      <rPr>
        <sz val="11"/>
        <color rgb="FFFF0000"/>
        <rFont val="Calibri"/>
        <scheme val="minor"/>
      </rPr>
      <t xml:space="preserve">aangewezen gebied.
</t>
    </r>
    <r>
      <rPr>
        <sz val="11"/>
        <color rgb="FF000000"/>
        <rFont val="Calibri"/>
        <scheme val="minor"/>
      </rPr>
      <t xml:space="preserve">
    2. Het </t>
    </r>
    <r>
      <rPr>
        <sz val="11"/>
        <color rgb="FFFF0000"/>
        <rFont val="Calibri"/>
        <scheme val="minor"/>
      </rPr>
      <t xml:space="preserve">verbod </t>
    </r>
    <r>
      <rPr>
        <sz val="11"/>
        <color rgb="FF000000"/>
        <rFont val="Calibri"/>
        <scheme val="minor"/>
      </rPr>
      <t xml:space="preserve">is niet van toepassing op degene aan wie een certificaat als bedoeld in artikel 5.1, eerste lid, van de Erfgoedwet is verstrekt of degene die dit certificaat ingevolge de in artikel 5.1, tweede lid, van de Erfgoedwet bedoelde algemene maatregel van bestuur niet nodig heeft.
    3. Het </t>
    </r>
    <r>
      <rPr>
        <sz val="11"/>
        <color rgb="FFFF0000"/>
        <rFont val="Calibri"/>
        <scheme val="minor"/>
      </rPr>
      <t xml:space="preserve">verbod </t>
    </r>
    <r>
      <rPr>
        <sz val="11"/>
        <color rgb="FF000000"/>
        <rFont val="Calibri"/>
        <scheme val="minor"/>
      </rPr>
      <t xml:space="preserve">is niet van toepassing op een persoon of organisatie die in het bezit is van een procescertificaat opsporen conventionele explosieven dat is afgegeven door de bevoegde Minister of een certificerende instelling.
    4. Het college </t>
    </r>
    <r>
      <rPr>
        <sz val="11"/>
        <color rgb="FFFF0000"/>
        <rFont val="Calibri"/>
        <scheme val="minor"/>
      </rPr>
      <t xml:space="preserve">kan ontheffing verlenen </t>
    </r>
    <r>
      <rPr>
        <sz val="11"/>
        <color rgb="FF000000"/>
        <rFont val="Calibri"/>
        <scheme val="minor"/>
      </rPr>
      <t xml:space="preserve">van het verbod. Paragraaf 4.1.3.3 van de Algemene wet bestuursrecht (positieve fictieve beschikking bij niet tijdig beslissen) is op deze ontheffing niet van toepassing.
    5. Onverminderd het bepaalde in artikel 1:8 kan het college de ontheffing weigeren ter bescherming van:
        a.
        de woon- en leefomgeving;
        b.
        flora en fauna.
</t>
    </r>
  </si>
  <si>
    <t>1904</t>
  </si>
  <si>
    <t>0344</t>
  </si>
  <si>
    <t>1581</t>
  </si>
  <si>
    <t>0345</t>
  </si>
  <si>
    <t>1961</t>
  </si>
  <si>
    <t>0352</t>
  </si>
  <si>
    <t>0632</t>
  </si>
  <si>
    <t>http://lokaleregelgeving.overheid.nl/CVDR702309/3</t>
  </si>
  <si>
    <r>
      <rPr>
        <b/>
        <sz val="11"/>
        <color rgb="FFFF0000"/>
        <rFont val="Calibri"/>
        <scheme val="minor"/>
      </rPr>
      <t xml:space="preserve">APV
</t>
    </r>
    <r>
      <rPr>
        <b/>
        <sz val="11"/>
        <color rgb="FF000000"/>
        <rFont val="Calibri"/>
        <scheme val="minor"/>
      </rPr>
      <t xml:space="preserve">Artikel 5:38 Detectorverbod
</t>
    </r>
    <r>
      <rPr>
        <sz val="11"/>
        <color rgb="FF000000"/>
        <rFont val="Calibri"/>
        <scheme val="minor"/>
      </rPr>
      <t xml:space="preserve">
    1.
    Het is ter bescherming van archeologische vondsten verboden op door het college </t>
    </r>
    <r>
      <rPr>
        <sz val="11"/>
        <color rgb="FFFF0000"/>
        <rFont val="Calibri"/>
        <scheme val="minor"/>
      </rPr>
      <t>aangewezen terreinen</t>
    </r>
    <r>
      <rPr>
        <sz val="11"/>
        <color rgb="FF000000"/>
        <rFont val="Calibri"/>
        <scheme val="minor"/>
      </rPr>
      <t xml:space="preserve"> een detector te gebruiken.
    2.
    Het college kan een </t>
    </r>
    <r>
      <rPr>
        <sz val="11"/>
        <color rgb="FFFF0000"/>
        <rFont val="Calibri"/>
        <scheme val="minor"/>
      </rPr>
      <t xml:space="preserve">ontheffing verlenen </t>
    </r>
    <r>
      <rPr>
        <sz val="11"/>
        <color rgb="FF000000"/>
        <rFont val="Calibri"/>
        <scheme val="minor"/>
      </rPr>
      <t>van het in het eerste lid gestelde verbod.
    3.
    Het bepaalde in het eerste lid is niet van toepassing op degene aan wie ingevolge artikel 41 van de Monumentenwet 1988 een archeologisch onderzoek op de betreffende plek is toegestaan.</t>
    </r>
  </si>
  <si>
    <t>0351</t>
  </si>
  <si>
    <t>0355</t>
  </si>
  <si>
    <t>http://lokaleregelgeving.overheid.nl/CVDR701918/1</t>
  </si>
  <si>
    <r>
      <rPr>
        <b/>
        <sz val="11"/>
        <color rgb="FFFF0000"/>
        <rFont val="Calibri"/>
        <scheme val="minor"/>
      </rPr>
      <t xml:space="preserve">APV
</t>
    </r>
    <r>
      <rPr>
        <b/>
        <sz val="11"/>
        <color rgb="FF000000"/>
        <rFont val="Calibri"/>
        <scheme val="minor"/>
      </rPr>
      <t xml:space="preserve">
Artikel 5:37a Detectieverbod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te bevinden met een metaaldetector of enig ander voorwerp, kennelijk bedoeld voor het opsporen van wapens, munitie, munten, explosieven, metalen voorwerpen en dergelijke in een door het </t>
    </r>
    <r>
      <rPr>
        <sz val="11"/>
        <color rgb="FFFF0000"/>
        <rFont val="Calibri"/>
        <scheme val="minor"/>
      </rPr>
      <t xml:space="preserve">college aangewezen gebied.
</t>
    </r>
    <r>
      <rPr>
        <sz val="11"/>
        <color rgb="FF000000"/>
        <rFont val="Calibri"/>
        <scheme val="minor"/>
      </rPr>
      <t xml:space="preserve">
    2. Het </t>
    </r>
    <r>
      <rPr>
        <sz val="11"/>
        <color rgb="FFFF0000"/>
        <rFont val="Calibri"/>
        <scheme val="minor"/>
      </rPr>
      <t xml:space="preserve">verbod </t>
    </r>
    <r>
      <rPr>
        <sz val="11"/>
        <color rgb="FF000000"/>
        <rFont val="Calibri"/>
        <scheme val="minor"/>
      </rPr>
      <t xml:space="preserve">in het eerste lid is niet van toepassing op degene aan wie een certificaat als bedoeld in artikel 5.1, eerste lid, van de Erfgoedwet is verstrekt of degene die dit certificaat ingevolge de in artikel 5.1, tweede lid, van de Erfgoedwet bedoelde algemene maatregel van bestuur niet nodig heeft.
    3. Het verbod in het eerste lid is niet van toepassing op een persoon of organisatie die in het bezit is van een procescertificaat opsporen conventionele explosieven dat is afgegeven door de bevoegde Minister of een certificerende instelling.
    4. Het college </t>
    </r>
    <r>
      <rPr>
        <sz val="11"/>
        <color rgb="FFFF0000"/>
        <rFont val="Calibri"/>
        <scheme val="minor"/>
      </rPr>
      <t>kan ontheffing verlenen</t>
    </r>
    <r>
      <rPr>
        <sz val="11"/>
        <color rgb="FF000000"/>
        <rFont val="Calibri"/>
        <scheme val="minor"/>
      </rPr>
      <t xml:space="preserve"> van het in het eerste lid gestelde verbod.
    5. Onverminderd het bepaalde in artikel 1:5 kan het college de ontheffing weigeren ter bescherming van:
        a.
        de woon- en leefomgeving;
        b.
        flora en fauna.
</t>
    </r>
  </si>
  <si>
    <t>0654</t>
  </si>
  <si>
    <t>29</t>
  </si>
  <si>
    <t>0664</t>
  </si>
  <si>
    <r>
      <rPr>
        <b/>
        <sz val="11"/>
        <color rgb="FFFF0000"/>
        <rFont val="Calibri"/>
        <scheme val="minor"/>
      </rPr>
      <t xml:space="preserve">APV
</t>
    </r>
    <r>
      <rPr>
        <b/>
        <sz val="11"/>
        <color rgb="FF000000"/>
        <rFont val="Calibri"/>
        <scheme val="minor"/>
      </rPr>
      <t xml:space="preserve">Artikel 2:65A Detectorverbod
</t>
    </r>
    <r>
      <rPr>
        <sz val="11"/>
        <color rgb="FF000000"/>
        <rFont val="Calibri"/>
        <scheme val="minor"/>
      </rPr>
      <t xml:space="preserve">
    1. Burgemeester en wethouders kunnen terreinen </t>
    </r>
    <r>
      <rPr>
        <sz val="11"/>
        <color rgb="FFFF0000"/>
        <rFont val="Calibri"/>
        <scheme val="minor"/>
      </rPr>
      <t xml:space="preserve">aanwijzen waarvoor een detectorverbod geldt.
</t>
    </r>
    <r>
      <rPr>
        <sz val="11"/>
        <color rgb="FF000000"/>
        <rFont val="Calibri"/>
        <scheme val="minor"/>
      </rPr>
      <t xml:space="preserve">
    2. Het is </t>
    </r>
    <r>
      <rPr>
        <sz val="11"/>
        <color rgb="FFFF0000"/>
        <rFont val="Calibri"/>
        <scheme val="minor"/>
      </rPr>
      <t xml:space="preserve">verboden </t>
    </r>
    <r>
      <rPr>
        <sz val="11"/>
        <color rgb="FF000000"/>
        <rFont val="Calibri"/>
        <scheme val="minor"/>
      </rPr>
      <t xml:space="preserve">zich anders dan met vergunning van burgemeester en wethouders, met een metaaldetector te bevinden op de in het eerste lid bedoelde terreinen.
    3. Het bepaalde in het tweede lid is niet van toepassing op degene wie ingevolge artikel 45 lid 1 van de Monumentenwet 1988 een </t>
    </r>
    <r>
      <rPr>
        <sz val="11"/>
        <color rgb="FFFF0000"/>
        <rFont val="Calibri"/>
        <scheme val="minor"/>
      </rPr>
      <t xml:space="preserve">opgravingvergunning </t>
    </r>
    <r>
      <rPr>
        <sz val="11"/>
        <color rgb="FF000000"/>
        <rFont val="Calibri"/>
        <scheme val="minor"/>
      </rPr>
      <t>is verstrekt.</t>
    </r>
  </si>
  <si>
    <t>0677</t>
  </si>
  <si>
    <t>http://lokaleregelgeving.overheid.nl/CVDR602266/6</t>
  </si>
  <si>
    <r>
      <rPr>
        <b/>
        <sz val="11"/>
        <color rgb="FFFF0000"/>
        <rFont val="Calibri"/>
        <scheme val="minor"/>
      </rPr>
      <t xml:space="preserve">APV
</t>
    </r>
    <r>
      <rPr>
        <b/>
        <sz val="11"/>
        <color rgb="FF000000"/>
        <rFont val="Calibri"/>
        <scheme val="minor"/>
      </rPr>
      <t xml:space="preserve">Artikel 4:18 Detectieverbod
</t>
    </r>
    <r>
      <rPr>
        <sz val="11"/>
        <color rgb="FF000000"/>
        <rFont val="Calibri"/>
        <scheme val="minor"/>
      </rPr>
      <t xml:space="preserve">
    1. Onverminderd het bepaalde in artikel 2.2 Besluit Erfgoedwet archeologie is het verboden </t>
    </r>
    <r>
      <rPr>
        <sz val="11"/>
        <color rgb="FFFF0000"/>
        <rFont val="Calibri"/>
        <scheme val="minor"/>
      </rPr>
      <t>zonder ontheffing</t>
    </r>
    <r>
      <rPr>
        <sz val="11"/>
        <color rgb="FF000000"/>
        <rFont val="Calibri"/>
        <scheme val="minor"/>
      </rPr>
      <t xml:space="preserve"> van de burgemeester in het openbaar een metaaldetector of enig ander voorwerp, bestemd voor het opsporen van metalen voorwerpen te gebruiken of voor onmiddellijk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De ontheffing kan worden geweigerd:
        a.
        in het belang van de bescherming van archeologische waarden;
        b.
        in het belang van de bescherming van ander cultureel erfgoed;
        c.
        ter bescherming van de woon- of leefomgeving;
        d.
        in verband met de veiligheid van personen of goederen;
        e.
        in het belang van de openbare orde.
    3. De burgemeester kan algemene regels vaststellen op basis waarvan ontheffingen worden verleend als bedoeld in het tweede lid. Deze regels kunnen onder meer betrekking hebben op de wijze waarop van de ontheffing gebruik wordt gemaakt en de eisen waaraan een ontheffinghouder moet voldoen.
    4. Het verbod in het eerste lid geldt niet voor degenen aan wie ingevolge artikel 5.2 van de Erfgoedwet een certificaat is verstrekt.
    5. Op de ontheffing is paragraaf 4.1.3.3. Awb niet van toepassing.</t>
    </r>
  </si>
  <si>
    <t>http://lokaleregelgeving.overheid.nl/CVDR707289/1</t>
  </si>
  <si>
    <r>
      <rPr>
        <b/>
        <sz val="11"/>
        <color rgb="FFFF0000"/>
        <rFont val="Calibri"/>
        <family val="2"/>
        <scheme val="minor"/>
      </rPr>
      <t xml:space="preserve">Verordening Fysieke Leefomgeving 
Artikel 3.95 Detectieverbod
</t>
    </r>
    <r>
      <rPr>
        <sz val="11"/>
        <color theme="1"/>
        <rFont val="Calibri"/>
        <family val="2"/>
        <scheme val="minor"/>
      </rPr>
      <t xml:space="preserve">
    1. Onverminderd het bepaalde in artikel 2.2 Besluit Erfgoedwet archeologie is het verboden zonder ontheffing van de burgemeester in het openbaar een metaaldetector of enig ander voorwerp, bestemd voor het opsporen van metalen voorwerpen te gebruiken of voor onmiddellijk gebruik voorhanden te hebben.
    2. De burgemeester kan ontheffing verlenen van het in het eerste lid gestelde verbod. De ontheffing kan worden geweigerd:
        a.
        in het belang van de bescherming van archeologische waarden;
        b.
        in het belang van de bescherming van ander cultureel erfgoed;
        c.
        ter bescherming van de woon- of leefomgeving;
        d.
        in verband met de veiligheid van personen of goederen;
        e.
        in het belang van de openbare orde.
    3. De burgemeester kan algemene regels vaststellen op basis waarvan ontheffingen worden verleend als bedoeld in het tweede lid. Deze regels kunnen onder meer betrekking hebben op de wijze waarop van de ontheffing gebruik wordt gemaakt en de eisen waaraan een ontheffinghouder moet voldoen.
    4. Het verbod in het eerste lid geldt niet voor degenen aan wie ingevolge artikel 5.2 van de Erfgoedwet een certificaat is verstrekt.
    5. Op de ontheffing is paragraaf 4.1.3.3. Awb niet van toepassing.</t>
    </r>
  </si>
  <si>
    <t>http://lokaleregelgeving.overheid.nl/CVDR657054/1</t>
  </si>
  <si>
    <r>
      <rPr>
        <sz val="11"/>
        <color rgb="FFFF0000"/>
        <rFont val="Calibri"/>
        <scheme val="minor"/>
      </rPr>
      <t xml:space="preserve">Beleidsregels </t>
    </r>
    <r>
      <rPr>
        <sz val="11"/>
        <color rgb="FF000000"/>
        <rFont val="Calibri"/>
        <scheme val="minor"/>
      </rPr>
      <t>ontheffing detectorverbod Hulst</t>
    </r>
  </si>
  <si>
    <t>Hulst Archeologie- en Aardkundebeleid</t>
  </si>
  <si>
    <t>0678</t>
  </si>
  <si>
    <t>0687</t>
  </si>
  <si>
    <t>1695</t>
  </si>
  <si>
    <t>http://lokaleregelgeving.overheid.nl/CVDR698146/1</t>
  </si>
  <si>
    <r>
      <rPr>
        <b/>
        <sz val="11"/>
        <color rgb="FFFF0000"/>
        <rFont val="Calibri"/>
        <scheme val="minor"/>
      </rPr>
      <t xml:space="preserve">APV
</t>
    </r>
    <r>
      <rPr>
        <b/>
        <sz val="11"/>
        <color rgb="FF000000"/>
        <rFont val="Calibri"/>
        <scheme val="minor"/>
      </rPr>
      <t xml:space="preserve">
Artikel 5:38 Detectorverbod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zich met een metaaldetector op een openbare plaats te bevinden.
    2. Het college </t>
    </r>
    <r>
      <rPr>
        <sz val="11"/>
        <color rgb="FFFF0000"/>
        <rFont val="Calibri"/>
        <scheme val="minor"/>
      </rPr>
      <t xml:space="preserve">kan ontheffing verlenen </t>
    </r>
    <r>
      <rPr>
        <sz val="11"/>
        <color rgb="FF000000"/>
        <rFont val="Calibri"/>
        <scheme val="minor"/>
      </rPr>
      <t xml:space="preserve">van het in het eerste lid genoemde verbod.
    3. Het bepaalde in het eerste lid is niet van toepassing op degene aan wie ingevolge artikel 9.6 van de Erfgoedwet een opgravingsvergunning is verstrekt.
</t>
    </r>
  </si>
  <si>
    <t>http://lokaleregelgeving.overheid.nl/CVDR644927/1</t>
  </si>
  <si>
    <r>
      <rPr>
        <b/>
        <sz val="11"/>
        <color rgb="FFFF0000"/>
        <rFont val="Calibri"/>
        <scheme val="minor"/>
      </rPr>
      <t>Besluit</t>
    </r>
    <r>
      <rPr>
        <b/>
        <sz val="11"/>
        <color rgb="FF000000"/>
        <rFont val="Calibri"/>
        <scheme val="minor"/>
      </rPr>
      <t xml:space="preserve"> van het college van burgemeester en wethouders en de burgemeester van de gemeente Noord-Beveland houdende regels omtrent het verlenen van mandaat (Mandaatbesluit 2020)
</t>
    </r>
    <r>
      <rPr>
        <sz val="11"/>
        <color rgb="FF000000"/>
        <rFont val="Calibri"/>
        <scheme val="minor"/>
      </rPr>
      <t xml:space="preserve">
Besluiten op aanvragen om ontheffing van het verbod om zich met een metaaldetector op een openbare plaats te bevinden</t>
    </r>
  </si>
  <si>
    <t>0703</t>
  </si>
  <si>
    <t>1676</t>
  </si>
  <si>
    <t>http://lokaleregelgeving.overheid.nl/CVDR386027/12</t>
  </si>
  <si>
    <r>
      <rPr>
        <b/>
        <sz val="11"/>
        <color rgb="FFFF0000"/>
        <rFont val="Calibri"/>
        <scheme val="minor"/>
      </rPr>
      <t xml:space="preserve">APV
</t>
    </r>
    <r>
      <rPr>
        <b/>
        <sz val="11"/>
        <color rgb="FF000000"/>
        <rFont val="Calibri"/>
        <scheme val="minor"/>
      </rPr>
      <t xml:space="preserve">
Artikel 2:47a Detectorverbod
</t>
    </r>
    <r>
      <rPr>
        <sz val="11"/>
        <color rgb="FF000000"/>
        <rFont val="Calibri"/>
        <scheme val="minor"/>
      </rPr>
      <t xml:space="preserve">
    1. Het is </t>
    </r>
    <r>
      <rPr>
        <sz val="11"/>
        <color rgb="FFFF0000"/>
        <rFont val="Calibri"/>
        <scheme val="minor"/>
      </rPr>
      <t>verboden</t>
    </r>
    <r>
      <rPr>
        <sz val="11"/>
        <color rgb="FF000000"/>
        <rFont val="Calibri"/>
        <scheme val="minor"/>
      </rPr>
      <t xml:space="preserve"> zich zonder </t>
    </r>
    <r>
      <rPr>
        <sz val="11"/>
        <color rgb="FFFF0000"/>
        <rFont val="Calibri"/>
        <scheme val="minor"/>
      </rPr>
      <t xml:space="preserve">vergunning </t>
    </r>
    <r>
      <rPr>
        <sz val="11"/>
        <color rgb="FF000000"/>
        <rFont val="Calibri"/>
        <scheme val="minor"/>
      </rPr>
      <t xml:space="preserve">van het college op het grondgebied van de gemeente te bevinden met een metaaldetector, met het kennelijke doel die detector voor opgravingwerkzaamheden te gebruiken.
  </t>
    </r>
    <r>
      <rPr>
        <sz val="11"/>
        <color rgb="FFC00000"/>
        <rFont val="Calibri"/>
        <scheme val="minor"/>
      </rPr>
      <t xml:space="preserve">  2. Het verbod in het eerste lid is niet van toepassing op het met borden aangegeven strand tussen de strandovergangen “’t Oude Vuur” en “Brouwersdam 2”.
</t>
    </r>
    <r>
      <rPr>
        <sz val="11"/>
        <color rgb="FF000000"/>
        <rFont val="Calibri"/>
        <scheme val="minor"/>
      </rPr>
      <t xml:space="preserve">
    3. Het verbod in het eerste lid is eveneens niet van toepassing op degene aan wie ingevolge artikel 5.2 van de Erfgoedwet een certificaat als bedoeld in artikel 5.1, eerste lid, van de Erfgoedwet is verstrekt.
    4. Het college van burgemeester en wethouders kan beleidsregels vaststellen ten aanzien van het verlenen van vergunningen voor het gebruik van metaaldetectoren.</t>
    </r>
  </si>
  <si>
    <t>http://lokaleregelgeving.overheid.nl/CVDR663354/1</t>
  </si>
  <si>
    <r>
      <rPr>
        <b/>
        <sz val="11"/>
        <color rgb="FFFF0000"/>
        <rFont val="Calibri"/>
        <scheme val="minor"/>
      </rPr>
      <t xml:space="preserve">BELEIDSREGELS </t>
    </r>
    <r>
      <rPr>
        <b/>
        <sz val="11"/>
        <color rgb="FF000000"/>
        <rFont val="Calibri"/>
        <scheme val="minor"/>
      </rPr>
      <t>VERGUNNINGVERLENING VOOR HET GEBRUIK VAN METAALDETECTOREN 2021</t>
    </r>
  </si>
  <si>
    <t>http://lokaleregelgeving.overheid.nl/CVDR696475/2</t>
  </si>
  <si>
    <t xml:space="preserve">Omgevingsplan
</t>
  </si>
  <si>
    <r>
      <rPr>
        <b/>
        <sz val="11"/>
        <color rgb="FFFF0000"/>
        <rFont val="Calibri"/>
        <scheme val="minor"/>
      </rPr>
      <t xml:space="preserve">BELEIDSREGELS </t>
    </r>
    <r>
      <rPr>
        <b/>
        <sz val="11"/>
        <color rgb="FF000000"/>
        <rFont val="Calibri"/>
        <scheme val="minor"/>
      </rPr>
      <t>VERGUNNINGVERLENING VOOR HET GEBRUIK VAN METAALDETECTOREN 2021
Artikel 4 Vergunningplicht en looptijd</t>
    </r>
  </si>
  <si>
    <t>1714</t>
  </si>
  <si>
    <t>http://lokaleregelgeving.overheid.nl/CVDR711217/1</t>
  </si>
  <si>
    <r>
      <rPr>
        <sz val="11"/>
        <color rgb="FFFF0000"/>
        <rFont val="Calibri"/>
        <scheme val="minor"/>
      </rPr>
      <t xml:space="preserve">Verordening </t>
    </r>
    <r>
      <rPr>
        <sz val="11"/>
        <color rgb="FF000000"/>
        <rFont val="Calibri"/>
        <scheme val="minor"/>
      </rPr>
      <t>op de heffing en de invordering van Leges
o. tot het verkrijgen van een ontheffing als bedoeld in artikel 4:15c van de APV voor het werken met een metaaldetector.
€ 45,95</t>
    </r>
  </si>
  <si>
    <t>http://lokaleregelgeving.overheid.nl/CVDR397155/9</t>
  </si>
  <si>
    <r>
      <rPr>
        <b/>
        <sz val="11"/>
        <color rgb="FFFF0000"/>
        <rFont val="Calibri"/>
        <scheme val="minor"/>
      </rPr>
      <t xml:space="preserve">APV
</t>
    </r>
    <r>
      <rPr>
        <b/>
        <sz val="11"/>
        <color rgb="FF000000"/>
        <rFont val="Calibri"/>
        <scheme val="minor"/>
      </rPr>
      <t xml:space="preserve">Artikel 4:15c Detectieverbod
</t>
    </r>
    <r>
      <rPr>
        <sz val="11"/>
        <color rgb="FF000000"/>
        <rFont val="Calibri"/>
        <scheme val="minor"/>
      </rPr>
      <t xml:space="preserve">
    1. Onverminderd het bepaalde in artikel 2.2 Besluit Erfgoedwet archeologie is het </t>
    </r>
    <r>
      <rPr>
        <sz val="11"/>
        <color rgb="FFFF0000"/>
        <rFont val="Calibri"/>
        <scheme val="minor"/>
      </rPr>
      <t>verboden zonder ontheffing</t>
    </r>
    <r>
      <rPr>
        <sz val="11"/>
        <color rgb="FF000000"/>
        <rFont val="Calibri"/>
        <scheme val="minor"/>
      </rPr>
      <t xml:space="preserve"> van de burgemeester in het openbaar een metaaldetector of enig ander voorwerp, bestemd voor het opsporen van metalen voorwerpen te gebruiken of voor onmiddellijk gebruik voorhanden te hebben.
    2. De burgemeester</t>
    </r>
    <r>
      <rPr>
        <sz val="11"/>
        <color rgb="FFFF0000"/>
        <rFont val="Calibri"/>
        <scheme val="minor"/>
      </rPr>
      <t xml:space="preserve"> kan ontheffing verlenen</t>
    </r>
    <r>
      <rPr>
        <sz val="11"/>
        <color rgb="FF000000"/>
        <rFont val="Calibri"/>
        <scheme val="minor"/>
      </rPr>
      <t xml:space="preserve"> van het in het eerste lid gestelde verbod. De ontheffing kan worden geweigerd:
        a.
        in het belang van de bescherming van archeologische waarden;
        b.
        in het belang van de bescherming van ander cultureel erfgoed;
        c.
        ter bescherming van de woon- of leefomgeving;
        d.
        in verband met de veiligheid van personen of goederen;
        e.
        in het belang van de openbare orde.
    3. De burgemeester kan algemene regels vaststellen op basis waarvan ontheffingen worden verleend als bedoeld in het tweede lid. Deze regels kunnen onder meer betrekking hebben op de wijze waarop van de ontheffing gebruik wordt gemaakt en de eisen waaraan een ontheffinghouder moet voldoen.
    4. Het verbod in het eerste lid geldt niet voor degenen aan wie ingevolge artikel 5.2 van de Erfgoedwet een certificaat is verstrekt.
    5. Op de ontheffing is paragraaf 4.1.3.3. Awb (positieve fictieve beschikking bij niet tijdig beslissen) niet van toepassing.
</t>
    </r>
  </si>
  <si>
    <t>0715</t>
  </si>
  <si>
    <t>0716</t>
  </si>
  <si>
    <t>0717</t>
  </si>
  <si>
    <t>http://lokaleregelgeving.overheid.nl/CVDR708197/1</t>
  </si>
  <si>
    <r>
      <rPr>
        <b/>
        <sz val="11"/>
        <color rgb="FFFF0000"/>
        <rFont val="Calibri"/>
        <scheme val="minor"/>
      </rPr>
      <t xml:space="preserve">APV
</t>
    </r>
    <r>
      <rPr>
        <b/>
        <sz val="11"/>
        <color rgb="FF000000"/>
        <rFont val="Calibri"/>
        <scheme val="minor"/>
      </rPr>
      <t xml:space="preserve">Artikel 2:22 Detectieverbod
</t>
    </r>
    <r>
      <rPr>
        <sz val="11"/>
        <color rgb="FF000000"/>
        <rFont val="Calibri"/>
        <scheme val="minor"/>
      </rPr>
      <t xml:space="preserve">
    1.
    Het is </t>
    </r>
    <r>
      <rPr>
        <sz val="11"/>
        <color rgb="FFFF0000"/>
        <rFont val="Calibri"/>
        <scheme val="minor"/>
      </rPr>
      <t>verboden</t>
    </r>
    <r>
      <rPr>
        <sz val="11"/>
        <color rgb="FF000000"/>
        <rFont val="Calibri"/>
        <scheme val="minor"/>
      </rPr>
      <t xml:space="preserve"> zich op door het college</t>
    </r>
    <r>
      <rPr>
        <sz val="11"/>
        <color rgb="FFFF0000"/>
        <rFont val="Calibri"/>
        <scheme val="minor"/>
      </rPr>
      <t xml:space="preserve"> aangewezen gebieden</t>
    </r>
    <r>
      <rPr>
        <sz val="11"/>
        <color rgb="FF000000"/>
        <rFont val="Calibri"/>
        <scheme val="minor"/>
      </rPr>
      <t xml:space="preserve"> te bevinden met een metaaldetector, met het kennelijke doel die detector voor opgravingwerkzaamheden te gebruiken.
    2.
    Het college </t>
    </r>
    <r>
      <rPr>
        <sz val="11"/>
        <color rgb="FFFF0000"/>
        <rFont val="Calibri"/>
        <scheme val="minor"/>
      </rPr>
      <t>kan ontheffing verlenen</t>
    </r>
    <r>
      <rPr>
        <sz val="11"/>
        <color rgb="FF000000"/>
        <rFont val="Calibri"/>
        <scheme val="minor"/>
      </rPr>
      <t xml:space="preserve"> van het in het eerste lid gestelde verbod met inachtneming dat de openbare orde en/of veiligheid van anderen niet in gevaar wordt gebracht.
    3.
    Het verbod in het eerste lid is niet van toepassing op degene aan wie volgens artikel 5 van de erfgoedwet een certificaat is verstrekt.
    4.
    Het verbod in het eerste lid is niet van toepassing op een persoon of organisatie die voldoet aan de bij ministeriële regeling gestelde eisen van vakbekwaamheid op het niveau van opruimer explosieven.
    5.
    Op de aanvraag om een ontheffing is paragraaf 4.1.3.3 van de Algemene wet bestuursrecht (positieve fictieve beschikking bij niet tijdig beslissen) niet van toepassing.</t>
    </r>
  </si>
  <si>
    <t>http://lokaleregelgeving.overheid.nl/CVDR639909/1</t>
  </si>
  <si>
    <r>
      <rPr>
        <b/>
        <sz val="11"/>
        <color rgb="FFFF0000"/>
        <rFont val="Calibri"/>
        <scheme val="minor"/>
      </rPr>
      <t>Aanwijzingsbesluit</t>
    </r>
    <r>
      <rPr>
        <b/>
        <sz val="11"/>
        <color rgb="FF000000"/>
        <rFont val="Calibri"/>
        <scheme val="minor"/>
      </rPr>
      <t xml:space="preserve"> APV Veere 2020
 1. Artikel 2.22 lid 1 detectieverbod
</t>
    </r>
    <r>
      <rPr>
        <sz val="11"/>
        <color rgb="FF000000"/>
        <rFont val="Calibri"/>
        <scheme val="minor"/>
      </rPr>
      <t xml:space="preserve">
Ter uitvoering van artikel 2.22 wijst het college de volgende gebieden aan waar het verboden is zich met een metaaldetector te begeven:
- de hele kuststrook van de gemeente Veere;
- gebied bij klein Valkenisse, zoals op tekeningen met nummers 20B.02998 en 20B.02999 is gearceerd
- gebied bij de Manteling tussen Oostkapelle en Domburg zoals op tekening met nummer 20B.03002 is gearceerd
- gebied Noordervroon tussen Westkapelle en Domburg, zoals op tekening met nummer 20B.03000 is gearceerd
- gebied bij Fort den Haak in Vrouwenpolder, zoals op tekening met nummer 20B.03001 is gearceerd
- het gebied bij het Veerse bos en Aalvanger in Veere zoals op tekeningen met nummers 20B.03003 en 20B.03004 is gearceerd</t>
    </r>
  </si>
  <si>
    <t>0718</t>
  </si>
  <si>
    <t>0482</t>
  </si>
  <si>
    <t>28</t>
  </si>
  <si>
    <t>0613</t>
  </si>
  <si>
    <t>0484</t>
  </si>
  <si>
    <t>0489</t>
  </si>
  <si>
    <t>1901</t>
  </si>
  <si>
    <t>http://lokaleregelgeving.overheid.nl/CVDR436906/17</t>
  </si>
  <si>
    <r>
      <rPr>
        <b/>
        <sz val="11"/>
        <color rgb="FFFF0000"/>
        <rFont val="Calibri"/>
        <scheme val="minor"/>
      </rPr>
      <t xml:space="preserve">APV
</t>
    </r>
    <r>
      <rPr>
        <b/>
        <sz val="11"/>
        <color rgb="FF000000"/>
        <rFont val="Calibri"/>
        <scheme val="minor"/>
      </rPr>
      <t xml:space="preserve">
Artikel 4:6B Detectorverbod
</t>
    </r>
    <r>
      <rPr>
        <sz val="11"/>
        <color rgb="FF000000"/>
        <rFont val="Calibri"/>
        <scheme val="minor"/>
      </rPr>
      <t xml:space="preserve">
    1. Het college </t>
    </r>
    <r>
      <rPr>
        <sz val="11"/>
        <color rgb="FFFF0000"/>
        <rFont val="Calibri"/>
        <scheme val="minor"/>
      </rPr>
      <t>kan terreinen aanwijzen</t>
    </r>
    <r>
      <rPr>
        <sz val="11"/>
        <color rgb="FF000000"/>
        <rFont val="Calibri"/>
        <scheme val="minor"/>
      </rPr>
      <t xml:space="preserve"> waarvoor een detectorverbod geldt.
    2. Het is verboden zich anders dan met </t>
    </r>
    <r>
      <rPr>
        <sz val="11"/>
        <color rgb="FFFF0000"/>
        <rFont val="Calibri"/>
        <scheme val="minor"/>
      </rPr>
      <t xml:space="preserve">vergunning </t>
    </r>
    <r>
      <rPr>
        <sz val="11"/>
        <color rgb="FF000000"/>
        <rFont val="Calibri"/>
        <scheme val="minor"/>
      </rPr>
      <t xml:space="preserve">van het college, met een metaaldetector te bevinden, op de in het eerste lid bedoelde terreinen.
    3. Het bepaalde in het tweede lid is niet van toepassing op degene aan wie ingevolge artikel 40 van de Monumentenwet 1998 een opgravingsvergunning is verstrekt.
</t>
    </r>
  </si>
  <si>
    <t>0502</t>
  </si>
  <si>
    <t>0503</t>
  </si>
  <si>
    <t>0505</t>
  </si>
  <si>
    <t>1924</t>
  </si>
  <si>
    <t>http://lokaleregelgeving.overheid.nl/CVDR647979/3</t>
  </si>
  <si>
    <r>
      <rPr>
        <b/>
        <sz val="11"/>
        <color rgb="FFFF0000"/>
        <rFont val="Calibri"/>
        <scheme val="minor"/>
      </rPr>
      <t xml:space="preserve">APV
</t>
    </r>
    <r>
      <rPr>
        <b/>
        <sz val="11"/>
        <color rgb="FF000000"/>
        <rFont val="Calibri"/>
        <scheme val="minor"/>
      </rPr>
      <t xml:space="preserve">
Artikel 2:54 Detectieverbod
</t>
    </r>
    <r>
      <rPr>
        <sz val="11"/>
        <color rgb="FF000000"/>
        <rFont val="Calibri"/>
        <scheme val="minor"/>
      </rPr>
      <t xml:space="preserve">
    1. Het is </t>
    </r>
    <r>
      <rPr>
        <sz val="11"/>
        <color rgb="FFFF0000"/>
        <rFont val="Calibri"/>
        <scheme val="minor"/>
      </rPr>
      <t>verboden</t>
    </r>
    <r>
      <rPr>
        <sz val="11"/>
        <color rgb="FF000000"/>
        <rFont val="Calibri"/>
        <scheme val="minor"/>
      </rPr>
      <t xml:space="preserve"> om op de door het college </t>
    </r>
    <r>
      <rPr>
        <sz val="11"/>
        <color rgb="FFFF0000"/>
        <rFont val="Calibri"/>
        <scheme val="minor"/>
      </rPr>
      <t>aangewezen openbare plaatsen</t>
    </r>
    <r>
      <rPr>
        <sz val="11"/>
        <color rgb="FF000000"/>
        <rFont val="Calibri"/>
        <scheme val="minor"/>
      </rPr>
      <t xml:space="preserve"> een metaaldetector, mijndetector of enig ander voorwerp, kennelijk bedoeld voor het opsporen van explosieven, metalen voorwerpen, bodemschatten en dergelijke, bij zich te hebben.
    2. Het college</t>
    </r>
    <r>
      <rPr>
        <sz val="11"/>
        <color rgb="FFFF0000"/>
        <rFont val="Calibri"/>
        <scheme val="minor"/>
      </rPr>
      <t xml:space="preserve"> kan ontheffing verlenen </t>
    </r>
    <r>
      <rPr>
        <sz val="11"/>
        <color rgb="FF000000"/>
        <rFont val="Calibri"/>
        <scheme val="minor"/>
      </rPr>
      <t xml:space="preserve">van het in het eerste lid gestelde verbod.
</t>
    </r>
  </si>
  <si>
    <t>0512</t>
  </si>
  <si>
    <t>0513</t>
  </si>
  <si>
    <t>0523</t>
  </si>
  <si>
    <t>0531</t>
  </si>
  <si>
    <t>0534</t>
  </si>
  <si>
    <t>1963</t>
  </si>
  <si>
    <t>1884</t>
  </si>
  <si>
    <t>0537</t>
  </si>
  <si>
    <t>http://lokaleregelgeving.overheid.nl/CVDR117533/32</t>
  </si>
  <si>
    <r>
      <rPr>
        <b/>
        <sz val="11"/>
        <color rgb="FFFF0000"/>
        <rFont val="Calibri"/>
        <scheme val="minor"/>
      </rPr>
      <t xml:space="preserve">Besluit omtrent de aanwijzingsbesluiten
</t>
    </r>
    <r>
      <rPr>
        <b/>
        <sz val="11"/>
        <color rgb="FF000000"/>
        <rFont val="Calibri"/>
        <scheme val="minor"/>
      </rPr>
      <t xml:space="preserve">
Artikel 5:61 Verbod metaaldetector
</t>
    </r>
    <r>
      <rPr>
        <sz val="11"/>
        <color rgb="FF000000"/>
        <rFont val="Calibri"/>
        <scheme val="minor"/>
      </rPr>
      <t xml:space="preserve">
1.Het is verboden in een daartoe door de burgemeester aangewezen gebied een metaaldetector of enig ander voorwerp, kennelijk bedoeld voor het opsporen van explosieven , wapens, munitie en dergelijke, te gebruiken of voor gebruik voorhanden te hebben.
2.De burgemeester kan ontheffing verlenen van het in het eerste gestelde verbod. De ontheffing kan worden geweigerd:
a.in het belang van de openbare orde;
b.in verband met de veiligheid van personen of goederen;
c.ter bescherming van de woon- of leefomgeving.
3.Het verbod in het eerste lid geldt niet voor politie, het Explosieven Opruimings Commando (EOC) van het Ministerie van Defensie, voor de door het EOC aangewezen bedrijven en voor zover in het daarin geregelde
onderwerp wordt voorzien bij of krachtens de Beoordelingsrichtlijn Conventionele Explosieven (BRL-OCE).
Burgemeester
De duinen zijn aangewezen</t>
    </r>
  </si>
  <si>
    <t>http://lokaleregelgeving.overheid.nl/CVDR333496/13</t>
  </si>
  <si>
    <r>
      <rPr>
        <b/>
        <sz val="11"/>
        <color rgb="FFFF0000"/>
        <rFont val="Calibri"/>
        <scheme val="minor"/>
      </rPr>
      <t xml:space="preserve">APV
</t>
    </r>
    <r>
      <rPr>
        <b/>
        <sz val="11"/>
        <color rgb="FF000000"/>
        <rFont val="Calibri"/>
        <scheme val="minor"/>
      </rPr>
      <t xml:space="preserve">Afdeling 12 Voorwerpen bedoeld voor het opsporen van explosieven, wapens en munitie
Artikel 5:61 Verbod metaaldetector
</t>
    </r>
    <r>
      <rPr>
        <sz val="11"/>
        <color rgb="FF000000"/>
        <rFont val="Calibri"/>
        <scheme val="minor"/>
      </rPr>
      <t xml:space="preserve">
    1. Het is </t>
    </r>
    <r>
      <rPr>
        <sz val="11"/>
        <color rgb="FFFF0000"/>
        <rFont val="Calibri"/>
        <scheme val="minor"/>
      </rPr>
      <t>verboden</t>
    </r>
    <r>
      <rPr>
        <sz val="11"/>
        <color rgb="FF000000"/>
        <rFont val="Calibri"/>
        <scheme val="minor"/>
      </rPr>
      <t xml:space="preserve"> in een daartoe door de burgemeester </t>
    </r>
    <r>
      <rPr>
        <sz val="11"/>
        <color rgb="FFFF0000"/>
        <rFont val="Calibri"/>
        <scheme val="minor"/>
      </rPr>
      <t>aangewezen gebied</t>
    </r>
    <r>
      <rPr>
        <sz val="11"/>
        <color rgb="FF000000"/>
        <rFont val="Calibri"/>
        <scheme val="minor"/>
      </rPr>
      <t xml:space="preserve"> een metaaldetector of enig ander voorwerp, kennelijk bedoeld voor het opsporen van explosieven , wapens, munitie en dergelijke, te gebruiken of voor gebruik voorhanden te hebben.
    2. De burgemeester </t>
    </r>
    <r>
      <rPr>
        <sz val="11"/>
        <color rgb="FFFF0000"/>
        <rFont val="Calibri"/>
        <scheme val="minor"/>
      </rPr>
      <t xml:space="preserve">kan ontheffing verlenen </t>
    </r>
    <r>
      <rPr>
        <sz val="11"/>
        <color rgb="FF000000"/>
        <rFont val="Calibri"/>
        <scheme val="minor"/>
      </rPr>
      <t xml:space="preserve">van het in het eerste gestelde verbod. De ontheffing kan worden geweigerd:
        a.
        in het belang van de openbare orde;
        b.
        in verband met de veiligheid van personen of goederen;
        c.
        ter bescherming van de woon- of leefomgeving.
    3. Het verbod in het eerste lid geldt niet voor politie, het Explosieven Opruimings Commando (EOC) van het Ministerie van Defensie, voor de door het EOC aangewezen bedrijven en voor zover in het daarin geregeld onderwerp wordt voorzien bij of krachtens de Beoordelingsrichtlijn Conventionele Explosieven (BRL-OCE).
</t>
    </r>
  </si>
  <si>
    <r>
      <rPr>
        <b/>
        <sz val="11"/>
        <color rgb="FFFF0000"/>
        <rFont val="Calibri"/>
        <scheme val="minor"/>
      </rPr>
      <t>Besluit</t>
    </r>
    <r>
      <rPr>
        <b/>
        <sz val="11"/>
        <color rgb="FF000000"/>
        <rFont val="Calibri"/>
        <scheme val="minor"/>
      </rPr>
      <t xml:space="preserve"> 
Artikel 5:61 Verbod metaaldetector
</t>
    </r>
    <r>
      <rPr>
        <sz val="11"/>
        <color rgb="FF000000"/>
        <rFont val="Calibri"/>
        <scheme val="minor"/>
      </rPr>
      <t xml:space="preserve">
1.Het is verboden in een daartoe door de burgemeester aangewezen gebied een metaaldetector of enig ander voorwerp, kennelijk bedoeld voor het opsporen van explosieven , wapens, munitie en dergelijke, te gebruiken of voor gebruik voorhanden te hebben.
2.De burgemeester kan ontheffing verlenen van het in het eerste gestelde verbod. De ontheffing kan worden geweigerd:
a.in het belang van de openbare orde;
b.in verband met de veiligheid van personen of goederen;
c.ter bescherming van de woon- of leefomgeving.
3.Het verbod in het eerste lid geldt niet voor politie, het Explosieven Opruimings Commando (EOC) van het Ministerie van Defensie, voor de door het EOC aangewezen bedrijven en voor zover in het daarin geregelde
onderwerp wordt voorzien bij of krachtens de Beoordelingsrichtlijn Conventionele Explosieven (BRL-OCE).
Burgemeester
</t>
    </r>
    <r>
      <rPr>
        <b/>
        <sz val="11"/>
        <color rgb="FF000000"/>
        <rFont val="Calibri"/>
        <scheme val="minor"/>
      </rPr>
      <t>De duinen zijn aangewezen</t>
    </r>
  </si>
  <si>
    <t>0542</t>
  </si>
  <si>
    <t>1931</t>
  </si>
  <si>
    <t>1621</t>
  </si>
  <si>
    <t>0546</t>
  </si>
  <si>
    <t>http://lokaleregelgeving.overheid.nl/CVDR645899/7</t>
  </si>
  <si>
    <r>
      <rPr>
        <b/>
        <sz val="11"/>
        <color rgb="FFFF0000"/>
        <rFont val="Calibri"/>
        <scheme val="minor"/>
      </rPr>
      <t xml:space="preserve">APV
</t>
    </r>
    <r>
      <rPr>
        <b/>
        <sz val="11"/>
        <color rgb="FF000000"/>
        <rFont val="Calibri"/>
        <scheme val="minor"/>
      </rPr>
      <t xml:space="preserve"> Afdeling 10 Overige bepalingen
Artikel 5:38 Detectorverbod
</t>
    </r>
    <r>
      <rPr>
        <sz val="11"/>
        <color rgb="FF000000"/>
        <rFont val="Calibri"/>
        <scheme val="minor"/>
      </rPr>
      <t xml:space="preserve">
    1. Het college </t>
    </r>
    <r>
      <rPr>
        <sz val="11"/>
        <color rgb="FFFF0000"/>
        <rFont val="Calibri"/>
        <scheme val="minor"/>
      </rPr>
      <t>kan gebieden aanwijzen</t>
    </r>
    <r>
      <rPr>
        <sz val="11"/>
        <color rgb="FF000000"/>
        <rFont val="Calibri"/>
        <scheme val="minor"/>
      </rPr>
      <t xml:space="preserve"> waarop het verboden is zich met een metaaldetector te bevinden.
    2. Het college </t>
    </r>
    <r>
      <rPr>
        <sz val="11"/>
        <color rgb="FFFF0000"/>
        <rFont val="Calibri"/>
        <scheme val="minor"/>
      </rPr>
      <t>kan ontheffing verlenen</t>
    </r>
    <r>
      <rPr>
        <sz val="11"/>
        <color rgb="FF000000"/>
        <rFont val="Calibri"/>
        <scheme val="minor"/>
      </rPr>
      <t xml:space="preserve"> van het in lid 1 bedoelde verbod.
    3. Het bepaalde in het eerste lid is niet van toepassing op degenen aan wie ingevolge artikel 39 van de Monumentenwet 1988 een opgravingsvergunning is verstrekt.
</t>
    </r>
  </si>
  <si>
    <t>http://lokaleregelgeving.overheid.nl/CVDR645899/6</t>
  </si>
  <si>
    <r>
      <rPr>
        <b/>
        <sz val="11"/>
        <color rgb="FFFF0000"/>
        <rFont val="Calibri"/>
        <scheme val="minor"/>
      </rPr>
      <t xml:space="preserve">APV
</t>
    </r>
    <r>
      <rPr>
        <b/>
        <sz val="11"/>
        <color rgb="FF000000"/>
        <rFont val="Calibri"/>
        <scheme val="minor"/>
      </rPr>
      <t xml:space="preserve">
Artikel 5:38 Detectorverbod
</t>
    </r>
    <r>
      <rPr>
        <sz val="11"/>
        <color rgb="FF000000"/>
        <rFont val="Calibri"/>
        <scheme val="minor"/>
      </rPr>
      <t xml:space="preserve">
    1. Het college </t>
    </r>
    <r>
      <rPr>
        <sz val="11"/>
        <color rgb="FFFF0000"/>
        <rFont val="Calibri"/>
        <scheme val="minor"/>
      </rPr>
      <t xml:space="preserve">kan gebieden aanwijzen </t>
    </r>
    <r>
      <rPr>
        <sz val="11"/>
        <color rgb="FF000000"/>
        <rFont val="Calibri"/>
        <scheme val="minor"/>
      </rPr>
      <t xml:space="preserve">waarop het verboden is zich met een metaaldetector te bevinden.
    2. Het college kan ontheffing verlenen van het in lid 1 bedoelde verbod.
    3. Het bepaalde in het eerste lid is niet van toepassing op degenen aan wie ingevolge artikel 39 van de Monumentenwet 1988 een opgravingsvergunning is verstrekt.
</t>
    </r>
  </si>
  <si>
    <t>0547</t>
  </si>
  <si>
    <t>1916</t>
  </si>
  <si>
    <t>http://lokaleregelgeving.overheid.nl/CVDR33359/19</t>
  </si>
  <si>
    <r>
      <rPr>
        <b/>
        <sz val="11"/>
        <color rgb="FFFF0000"/>
        <rFont val="Calibri"/>
        <scheme val="minor"/>
      </rPr>
      <t xml:space="preserve">APV
</t>
    </r>
    <r>
      <rPr>
        <b/>
        <sz val="11"/>
        <color rgb="FF000000"/>
        <rFont val="Calibri"/>
        <scheme val="minor"/>
      </rPr>
      <t xml:space="preserve">Artikel 4:20 Detectorverbod
</t>
    </r>
    <r>
      <rPr>
        <sz val="11"/>
        <color rgb="FF000000"/>
        <rFont val="Calibri"/>
        <scheme val="minor"/>
      </rPr>
      <t xml:space="preserve">
    1.
    Het is </t>
    </r>
    <r>
      <rPr>
        <sz val="11"/>
        <color rgb="FFFF0000"/>
        <rFont val="Calibri"/>
        <scheme val="minor"/>
      </rPr>
      <t>verboden</t>
    </r>
    <r>
      <rPr>
        <sz val="11"/>
        <color rgb="FF000000"/>
        <rFont val="Calibri"/>
        <scheme val="minor"/>
      </rPr>
      <t xml:space="preserve"> zonder </t>
    </r>
    <r>
      <rPr>
        <sz val="11"/>
        <color rgb="FFFF0000"/>
        <rFont val="Calibri"/>
        <scheme val="minor"/>
      </rPr>
      <t>vergunning</t>
    </r>
    <r>
      <rPr>
        <sz val="11"/>
        <color rgb="FF000000"/>
        <rFont val="Calibri"/>
        <scheme val="minor"/>
      </rPr>
      <t xml:space="preserve"> van het college op door het college a</t>
    </r>
    <r>
      <rPr>
        <sz val="11"/>
        <color rgb="FFFF0000"/>
        <rFont val="Calibri"/>
        <scheme val="minor"/>
      </rPr>
      <t>angewezen terreinen</t>
    </r>
    <r>
      <rPr>
        <sz val="11"/>
        <color rgb="FF000000"/>
        <rFont val="Calibri"/>
        <scheme val="minor"/>
      </rPr>
      <t xml:space="preserve"> zich met een metaaldetector te bevinden.
    2.
    Het verbod van het eerste lid geldt niet voor degene aan wie een opgravingsvergunning is verstrekt als bedoeld in artikel 45 van de Monumentenwet 1988.</t>
    </r>
  </si>
  <si>
    <t>0553</t>
  </si>
  <si>
    <t>0556</t>
  </si>
  <si>
    <t>1842</t>
  </si>
  <si>
    <t>http://lokaleregelgeving.overheid.nl/CVDR689285/1</t>
  </si>
  <si>
    <r>
      <rPr>
        <b/>
        <sz val="11"/>
        <color rgb="FFFF0000"/>
        <rFont val="Calibri"/>
        <scheme val="minor"/>
      </rPr>
      <t xml:space="preserve">APV
</t>
    </r>
    <r>
      <rPr>
        <b/>
        <sz val="11"/>
        <color rgb="FF000000"/>
        <rFont val="Calibri"/>
        <scheme val="minor"/>
      </rPr>
      <t xml:space="preserve">
Artikel 2:47d Metaaldetector e.d.
(</t>
    </r>
    <r>
      <rPr>
        <b/>
        <sz val="11"/>
        <color rgb="FFFF0000"/>
        <rFont val="Calibri"/>
        <scheme val="minor"/>
      </rPr>
      <t>vervallen</t>
    </r>
    <r>
      <rPr>
        <b/>
        <sz val="11"/>
        <color rgb="FF000000"/>
        <rFont val="Calibri"/>
        <scheme val="minor"/>
      </rPr>
      <t>)</t>
    </r>
  </si>
  <si>
    <t>1978</t>
  </si>
  <si>
    <t>0569</t>
  </si>
  <si>
    <t>1930</t>
  </si>
  <si>
    <t>0575</t>
  </si>
  <si>
    <t>http://lokaleregelgeving.overheid.nl/CVDR648196/2</t>
  </si>
  <si>
    <r>
      <rPr>
        <b/>
        <sz val="11"/>
        <color rgb="FFFF0000"/>
        <rFont val="Calibri"/>
        <scheme val="minor"/>
      </rPr>
      <t xml:space="preserve">APV
</t>
    </r>
    <r>
      <rPr>
        <b/>
        <sz val="11"/>
        <color rgb="FF000000"/>
        <rFont val="Calibri"/>
        <scheme val="minor"/>
      </rPr>
      <t xml:space="preserve">
Artikel 2:93 Verbod gebruik metaaldetectoren*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in de duinen een metaaldetector of enig ander voorwerp dat kennelijk is bedoeld voor het opsporen van explosieven, wapens en munitie te gebruiken of voor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3. Het verbod in het eerste lid geldt niet voor de politie, het Explosieven Opruimings Commando (EOC) van het Ministerie van Defensie, voor de door het EOC aangewezen bedrijven en voor zover in het daarin geregeld onderwerp wordt voorzien bij of krachtens de Beoordelingsrichtlijn Conventionele Explosieven (BRL-OCE).
</t>
    </r>
  </si>
  <si>
    <t>0579</t>
  </si>
  <si>
    <t>0590</t>
  </si>
  <si>
    <t>1926</t>
  </si>
  <si>
    <t>0597</t>
  </si>
  <si>
    <t>0603</t>
  </si>
  <si>
    <t>0599</t>
  </si>
  <si>
    <t>0606</t>
  </si>
  <si>
    <t>0518</t>
  </si>
  <si>
    <t>0610</t>
  </si>
  <si>
    <t>1525</t>
  </si>
  <si>
    <t>0622</t>
  </si>
  <si>
    <t>1992</t>
  </si>
  <si>
    <t>GM1992</t>
  </si>
  <si>
    <t>Voorne aan Zee</t>
  </si>
  <si>
    <t>0626</t>
  </si>
  <si>
    <t>0627</t>
  </si>
  <si>
    <t>0629</t>
  </si>
  <si>
    <t>http://lokaleregelgeving.overheid.nl/CVDR677939/4</t>
  </si>
  <si>
    <r>
      <rPr>
        <b/>
        <sz val="11"/>
        <color rgb="FFFF0000"/>
        <rFont val="Calibri"/>
        <scheme val="minor"/>
      </rPr>
      <t xml:space="preserve">APV
</t>
    </r>
    <r>
      <rPr>
        <b/>
        <sz val="11"/>
        <color rgb="FF000000"/>
        <rFont val="Calibri"/>
        <scheme val="minor"/>
      </rPr>
      <t xml:space="preserve">
Artikel 5:31b Detectorverbod
</t>
    </r>
    <r>
      <rPr>
        <sz val="11"/>
        <color rgb="FF000000"/>
        <rFont val="Calibri"/>
        <scheme val="minor"/>
      </rPr>
      <t xml:space="preserve">
    1. Het college </t>
    </r>
    <r>
      <rPr>
        <sz val="11"/>
        <color rgb="FFFF0000"/>
        <rFont val="Calibri"/>
        <scheme val="minor"/>
      </rPr>
      <t>kan gebieden aanwijzen</t>
    </r>
    <r>
      <rPr>
        <sz val="11"/>
        <color rgb="FF000000"/>
        <rFont val="Calibri"/>
        <scheme val="minor"/>
      </rPr>
      <t xml:space="preserve"> waarop het verboden is zich met een metaaldetector te bevinden.
    2. Het college </t>
    </r>
    <r>
      <rPr>
        <sz val="11"/>
        <color rgb="FFFF0000"/>
        <rFont val="Calibri"/>
        <scheme val="minor"/>
      </rPr>
      <t>kan ontheffing verlenen v</t>
    </r>
    <r>
      <rPr>
        <sz val="11"/>
        <color rgb="FF000000"/>
        <rFont val="Calibri"/>
        <scheme val="minor"/>
      </rPr>
      <t xml:space="preserve">an het in lid 1 bedoelde verbod.
</t>
    </r>
  </si>
  <si>
    <t>1783</t>
  </si>
  <si>
    <t>http://lokaleregelgeving.overheid.nl/CVDR653789/2</t>
  </si>
  <si>
    <r>
      <rPr>
        <sz val="11"/>
        <color rgb="FFFF0000"/>
        <rFont val="Calibri"/>
        <scheme val="minor"/>
      </rPr>
      <t xml:space="preserve">BESLUIT
</t>
    </r>
    <r>
      <rPr>
        <sz val="11"/>
        <color rgb="FF000000"/>
        <rFont val="Calibri"/>
        <scheme val="minor"/>
      </rPr>
      <t xml:space="preserve">
DV26, Het beslissen omtrent een aanvraag van het verbod een metaaldetector of enig ander detectievoorwerp te hebben dan wel te gebruiken in een door de burgemeester aangewezen gebieden
Art. 5:70, Burgemeester, Manager II</t>
    </r>
  </si>
  <si>
    <t>http://lokaleregelgeving.overheid.nl/CVDR631146/3</t>
  </si>
  <si>
    <r>
      <rPr>
        <b/>
        <sz val="11"/>
        <color rgb="FFFF0000"/>
        <rFont val="Calibri"/>
        <scheme val="minor"/>
      </rPr>
      <t xml:space="preserve">APV
</t>
    </r>
    <r>
      <rPr>
        <b/>
        <sz val="11"/>
        <color rgb="FF000000"/>
        <rFont val="Calibri"/>
        <scheme val="minor"/>
      </rPr>
      <t xml:space="preserve"> Afdeling 13: Zoeken van blindgangers, munitie, explosieven en wapens
Artikel 5:70 Verbod op detectieapparatuur
</t>
    </r>
    <r>
      <rPr>
        <sz val="11"/>
        <color rgb="FF000000"/>
        <rFont val="Calibri"/>
        <scheme val="minor"/>
      </rPr>
      <t xml:space="preserve">
    1. Het is </t>
    </r>
    <r>
      <rPr>
        <sz val="11"/>
        <color rgb="FFFF0000"/>
        <rFont val="Calibri"/>
        <scheme val="minor"/>
      </rPr>
      <t xml:space="preserve">verboden </t>
    </r>
    <r>
      <rPr>
        <sz val="11"/>
        <color rgb="FF000000"/>
        <rFont val="Calibri"/>
        <scheme val="minor"/>
      </rPr>
      <t xml:space="preserve">een metaaldetector of enig ander detectievoorwerp te hebben dan wel te gebruiken in de door de burgemeester </t>
    </r>
    <r>
      <rPr>
        <sz val="11"/>
        <color rgb="FFFF0000"/>
        <rFont val="Calibri"/>
        <scheme val="minor"/>
      </rPr>
      <t xml:space="preserve">aangewezen gebieden.
</t>
    </r>
    <r>
      <rPr>
        <sz val="11"/>
        <color rgb="FF000000"/>
        <rFont val="Calibri"/>
        <scheme val="minor"/>
      </rPr>
      <t xml:space="preserve">
    2. De burgemeester k</t>
    </r>
    <r>
      <rPr>
        <sz val="11"/>
        <color rgb="FFFF0000"/>
        <rFont val="Calibri"/>
        <scheme val="minor"/>
      </rPr>
      <t>an ontheffing verlenen</t>
    </r>
    <r>
      <rPr>
        <sz val="11"/>
        <color rgb="FF000000"/>
        <rFont val="Calibri"/>
        <scheme val="minor"/>
      </rPr>
      <t xml:space="preserve"> van het in het eerste lid gestelde verbod.
    3. Onverminderd artikel 1:8 kan de burgemeester de ontheffing weigeren, indien naar zijn oordeel moet worden aangenomen dat de woon- en leefomgeving op ontoelaatbare wijze nadelig wordt beïnvloed.
    4. Het verbod in het eerste lid geldt niet voor zover in het daarin geregelde onderwerp wordt voorzien bij of krachtens de Beoordelingsrichtlijn Conventionele Explosieven (BRL-OCE).</t>
    </r>
  </si>
  <si>
    <r>
      <rPr>
        <b/>
        <sz val="11"/>
        <color theme="1"/>
        <rFont val="Calibri"/>
        <family val="2"/>
        <scheme val="minor"/>
      </rPr>
      <t>Aanwijzing van gebieden waarin het gebruik van metaaldetectoren is verboden</t>
    </r>
    <r>
      <rPr>
        <sz val="11"/>
        <color theme="1"/>
        <rFont val="Calibri"/>
        <family val="2"/>
        <scheme val="minor"/>
      </rPr>
      <t xml:space="preserve">
Het is verboden in daartoe door de burgemeester aangewezen gebieden een metaaldetector of enig ander voorwerp, kennelijk bedoeld voor het opsporen van explosieven, wapens, munitie en dergelijke, te gebruiken of voor gebruik voorhanden te hebben. </t>
    </r>
  </si>
  <si>
    <t>0637</t>
  </si>
  <si>
    <t>0638</t>
  </si>
  <si>
    <t>1892</t>
  </si>
  <si>
    <t>0642</t>
  </si>
  <si>
    <t>Erfgoed</t>
  </si>
  <si>
    <t>Verordening</t>
  </si>
  <si>
    <t>http://lokaleregelgeving.overheid.nl/CVDR661179/3</t>
  </si>
  <si>
    <r>
      <rPr>
        <sz val="11"/>
        <color rgb="FFFF0000"/>
        <rFont val="Calibri"/>
        <scheme val="minor"/>
      </rPr>
      <t xml:space="preserve">APV
</t>
    </r>
    <r>
      <rPr>
        <sz val="11"/>
        <color rgb="FF000000"/>
        <rFont val="Calibri"/>
        <scheme val="minor"/>
      </rPr>
      <t xml:space="preserve">Artikel 2:60 Mijndetector e.d.
Het is binnen </t>
    </r>
    <r>
      <rPr>
        <sz val="11"/>
        <color rgb="FFFF0000"/>
        <rFont val="Calibri"/>
        <scheme val="minor"/>
      </rPr>
      <t>nader door</t>
    </r>
    <r>
      <rPr>
        <sz val="11"/>
        <color rgb="FF000000"/>
        <rFont val="Calibri"/>
        <scheme val="minor"/>
      </rPr>
      <t xml:space="preserve"> de burgemeester</t>
    </r>
    <r>
      <rPr>
        <sz val="11"/>
        <color rgb="FFFF0000"/>
        <rFont val="Calibri"/>
        <scheme val="minor"/>
      </rPr>
      <t xml:space="preserve"> aan te wijzen</t>
    </r>
    <r>
      <rPr>
        <sz val="11"/>
        <color rgb="FF000000"/>
        <rFont val="Calibri"/>
        <scheme val="minor"/>
      </rPr>
      <t xml:space="preserve"> gebieden in de gemeente verboden op de </t>
    </r>
    <r>
      <rPr>
        <sz val="11"/>
        <color rgb="FFFF0000"/>
        <rFont val="Calibri"/>
        <scheme val="minor"/>
      </rPr>
      <t>openbare weg of enige voor het publiek</t>
    </r>
    <r>
      <rPr>
        <sz val="11"/>
        <color rgb="FF000000"/>
        <rFont val="Calibri"/>
        <scheme val="minor"/>
      </rPr>
      <t xml:space="preserve"> toegankelijke plaats een mijndetector, een metaaldetector of enig ander voorwerp bedoeld voor het opsporen van explosieven, metalen voorwerpen en dergelijke </t>
    </r>
    <r>
      <rPr>
        <sz val="11"/>
        <color rgb="FFFF0000"/>
        <rFont val="Calibri"/>
        <scheme val="minor"/>
      </rPr>
      <t>bij zich te hebben</t>
    </r>
    <r>
      <rPr>
        <sz val="11"/>
        <color rgb="FF000000"/>
        <rFont val="Calibri"/>
        <scheme val="minor"/>
      </rPr>
      <t xml:space="preserve">. </t>
    </r>
  </si>
  <si>
    <t>Er blijkt dus wel gebieden te zijn aangewezen. Gebieden worden gedeeld.</t>
  </si>
  <si>
    <r>
      <rPr>
        <sz val="11"/>
        <color rgb="FFFF0000"/>
        <rFont val="Calibri"/>
        <scheme val="minor"/>
      </rPr>
      <t xml:space="preserve">Voorschriften recreatiegebied De Slingeplas
</t>
    </r>
    <r>
      <rPr>
        <sz val="11"/>
        <color rgb="FF000000"/>
        <rFont val="Calibri"/>
        <scheme val="minor"/>
      </rPr>
      <t>Artikel 4 - Verbod metaaldetector
Het is verboden zich met een metaaldetector in het recreatiegebied te bevinden.</t>
    </r>
  </si>
  <si>
    <t>http://lokaleregelgeving.overheid.nl/CVDR418922/18</t>
  </si>
  <si>
    <r>
      <rPr>
        <sz val="11"/>
        <color rgb="FFFF0000"/>
        <rFont val="Calibri"/>
        <scheme val="minor"/>
      </rPr>
      <t xml:space="preserve">APV
</t>
    </r>
    <r>
      <rPr>
        <sz val="11"/>
        <color rgb="FF000000"/>
        <rFont val="Calibri"/>
        <scheme val="minor"/>
      </rPr>
      <t xml:space="preserve">Artikel 2.1.6.13 Opsporen van </t>
    </r>
    <r>
      <rPr>
        <sz val="11"/>
        <color rgb="FFFF0000"/>
        <rFont val="Calibri"/>
        <scheme val="minor"/>
      </rPr>
      <t>munitie, wapens of munten</t>
    </r>
    <r>
      <rPr>
        <sz val="11"/>
        <color rgb="FF000000"/>
        <rFont val="Calibri"/>
        <scheme val="minor"/>
      </rPr>
      <t xml:space="preserve"> met een metaaldetector
    1.
    Het is </t>
    </r>
    <r>
      <rPr>
        <sz val="11"/>
        <color rgb="FFFF0000"/>
        <rFont val="Calibri"/>
        <scheme val="minor"/>
      </rPr>
      <t xml:space="preserve">verboden </t>
    </r>
    <r>
      <rPr>
        <sz val="11"/>
        <color rgb="FF000000"/>
        <rFont val="Calibri"/>
        <scheme val="minor"/>
      </rPr>
      <t xml:space="preserve">op of aan de weg een metaaldetector of enig ander voorwerp, bestemd voor het opsporen van wapens en munitie of munten en </t>
    </r>
    <r>
      <rPr>
        <sz val="11"/>
        <color rgb="FFFF0000"/>
        <rFont val="Calibri"/>
        <scheme val="minor"/>
      </rPr>
      <t>dergelijke</t>
    </r>
    <r>
      <rPr>
        <sz val="11"/>
        <color rgb="FF000000"/>
        <rFont val="Calibri"/>
        <scheme val="minor"/>
      </rPr>
      <t>, te gebruiken.
    2.
    Het college</t>
    </r>
    <r>
      <rPr>
        <sz val="11"/>
        <color rgb="FFFF0000"/>
        <rFont val="Calibri"/>
        <scheme val="minor"/>
      </rPr>
      <t xml:space="preserve"> kan ontheffing verlenen</t>
    </r>
    <r>
      <rPr>
        <sz val="11"/>
        <color rgb="FF000000"/>
        <rFont val="Calibri"/>
        <scheme val="minor"/>
      </rPr>
      <t xml:space="preserve"> van het in het eerste lid gestelde verbod.</t>
    </r>
  </si>
  <si>
    <t>http://lokaleregelgeving.overheid.nl/CVDR714086/1</t>
  </si>
  <si>
    <r>
      <rPr>
        <sz val="11"/>
        <color rgb="FFFF0000"/>
        <rFont val="Calibri"/>
        <scheme val="minor"/>
      </rPr>
      <t>Nadere regels</t>
    </r>
    <r>
      <rPr>
        <sz val="11"/>
        <color rgb="FF000000"/>
        <rFont val="Calibri"/>
        <scheme val="minor"/>
      </rPr>
      <t xml:space="preserve"> voor het recreatiegebied Hambroek
Artikel 4 - Verbod metaaldetector
Het is </t>
    </r>
    <r>
      <rPr>
        <sz val="11"/>
        <color rgb="FFFF0000"/>
        <rFont val="Calibri"/>
        <scheme val="minor"/>
      </rPr>
      <t>verboden</t>
    </r>
    <r>
      <rPr>
        <sz val="11"/>
        <color rgb="FF000000"/>
        <rFont val="Calibri"/>
        <scheme val="minor"/>
      </rPr>
      <t xml:space="preserve"> zich met een metaaldetector in het recreatiegebied te bevinden.</t>
    </r>
  </si>
  <si>
    <t>http://lokaleregelgeving.overheid.nl/CVDR727262/1</t>
  </si>
  <si>
    <r>
      <rPr>
        <sz val="11"/>
        <color rgb="FFFF0000"/>
        <rFont val="Calibri"/>
        <scheme val="minor"/>
      </rPr>
      <t xml:space="preserve">APV
</t>
    </r>
    <r>
      <rPr>
        <sz val="11"/>
        <color rgb="FF000000"/>
        <rFont val="Calibri"/>
        <scheme val="minor"/>
      </rPr>
      <t xml:space="preserve">Artikel 2:19 Opsporen metalen
1. Het is </t>
    </r>
    <r>
      <rPr>
        <sz val="11"/>
        <color rgb="FFFF0000"/>
        <rFont val="Calibri"/>
        <scheme val="minor"/>
      </rPr>
      <t>verboden</t>
    </r>
    <r>
      <rPr>
        <sz val="11"/>
        <color rgb="FF000000"/>
        <rFont val="Calibri"/>
        <scheme val="minor"/>
      </rPr>
      <t xml:space="preserve"> opgravingen te doen </t>
    </r>
    <r>
      <rPr>
        <sz val="11"/>
        <color rgb="FFFF0000"/>
        <rFont val="Calibri"/>
        <scheme val="minor"/>
      </rPr>
      <t xml:space="preserve">als bedoeld in artikel 2.2. Besluit Erfgoedwet archeologie.
</t>
    </r>
    <r>
      <rPr>
        <sz val="11"/>
        <color rgb="FF000000"/>
        <rFont val="Calibri"/>
        <scheme val="minor"/>
      </rPr>
      <t xml:space="preserve">
2. Het is </t>
    </r>
    <r>
      <rPr>
        <sz val="11"/>
        <color rgb="FFFF0000"/>
        <rFont val="Calibri"/>
        <scheme val="minor"/>
      </rPr>
      <t>verboden</t>
    </r>
    <r>
      <rPr>
        <sz val="11"/>
        <color rgb="FF000000"/>
        <rFont val="Calibri"/>
        <scheme val="minor"/>
      </rPr>
      <t xml:space="preserve"> op een </t>
    </r>
    <r>
      <rPr>
        <sz val="11"/>
        <color rgb="FFFF0000"/>
        <rFont val="Calibri"/>
        <scheme val="minor"/>
      </rPr>
      <t>openbare plaats</t>
    </r>
    <r>
      <rPr>
        <sz val="11"/>
        <color rgb="FF000000"/>
        <rFont val="Calibri"/>
        <scheme val="minor"/>
      </rPr>
      <t xml:space="preserve"> een metaaldetector of enig ander voorwerp waarmee metalen kunnen worden opgespoord bij zich te hebben, met het kennelijke doel deze te gebruiken voor het opsporen van metalen.
3. De verboden uit het eerste en tweede lid zijn niet van toepassing op opgravingen door een certificaathouder als bedoeld in paragraaf 5.1 van de Erfgoedwet.
4. De verboden uit het eerste en tweede lid zijn niet van toepassing op een bedrijf dat in bezit is van een systeemcertificaat Opsporen Conventionele Explosieven (WSCS-OCE).</t>
    </r>
  </si>
  <si>
    <t>http://lokaleregelgeving.overheid.nl/CVDR731738/1</t>
  </si>
  <si>
    <r>
      <rPr>
        <sz val="11"/>
        <color rgb="FFFF0000"/>
        <rFont val="Calibri"/>
        <scheme val="minor"/>
      </rPr>
      <t xml:space="preserve">APV
</t>
    </r>
    <r>
      <rPr>
        <sz val="11"/>
        <color rgb="FF000000"/>
        <rFont val="Calibri"/>
        <scheme val="minor"/>
      </rPr>
      <t xml:space="preserve">
Artikel 5:40 Detectieverbod
    1.
    Onverminderd het bepaalde in artikel 2.2 Besluit Erfgoedwet archeologie is het </t>
    </r>
    <r>
      <rPr>
        <sz val="11"/>
        <color rgb="FFFF0000"/>
        <rFont val="Calibri"/>
        <scheme val="minor"/>
      </rPr>
      <t>verboden</t>
    </r>
    <r>
      <rPr>
        <sz val="11"/>
        <color rgb="FF000000"/>
        <rFont val="Calibri"/>
        <scheme val="minor"/>
      </rPr>
      <t xml:space="preserve"> zonder </t>
    </r>
    <r>
      <rPr>
        <sz val="11"/>
        <color rgb="FFFF0000"/>
        <rFont val="Calibri"/>
        <scheme val="minor"/>
      </rPr>
      <t>ontheffing</t>
    </r>
    <r>
      <rPr>
        <sz val="11"/>
        <color rgb="FF000000"/>
        <rFont val="Calibri"/>
        <scheme val="minor"/>
      </rPr>
      <t xml:space="preserve"> van het college van burgemeester en wethouders in het openbaar een metaaldetector of enig ander voorwerp, bestemd voor het opsporen van metalen voorwerpen te gebruiken of voor onmiddellijk gebruik voorhanden te hebben.
    2.
    Het verbod, als bedoeld in het eerste lid, is niet van toepassing op een bedrijf dat in het bezit is van een procescertificaat ‘Opsporen van Conventionele Explosieven’ als bedoeld in artikel 4.10, tweede lid, van het Arbeidsomstandighedenbesluit.
    3.
    Het college kan algemene regels vaststellen op basis waarvan ontheffingen worden verleend als bedoeld in het eerste lid. Deze regels kunnen onder meer betrekking hebben op de wijze waarop van de ontheffing gebruik wordt gemaakt en de eisen waaraan een ontheffinghouder moet voldoen.
    4.
    Het verbod in het eerste lid geldt niet voor degenen aan wie ingevolge artikel 5.2 van de Erfgoedwet een certificaat is verstrekt.
    5.
    Het verbod in het eerste lid geldt niet voor het opsporen van metalen voorwerpen in water met gebruikmaking van een magneet, in de vorm van magneetvissen.
</t>
    </r>
  </si>
  <si>
    <t>Beleidsregels verlenen ontheffing metaaldetectorverbod
Detectieregister met foto.
Ontheffing geldig voor 4 jaar.</t>
  </si>
  <si>
    <t>http://lokaleregelgeving.overheid.nl/CVDR718560/1</t>
  </si>
  <si>
    <r>
      <rPr>
        <sz val="11"/>
        <color rgb="FFFF0000"/>
        <rFont val="Calibri"/>
        <scheme val="minor"/>
      </rPr>
      <t xml:space="preserve">APV
</t>
    </r>
    <r>
      <rPr>
        <sz val="11"/>
        <color rgb="FF000000"/>
        <rFont val="Calibri"/>
        <scheme val="minor"/>
      </rPr>
      <t xml:space="preserve">
Artikel 2:47b Metaaldetector en dergelijke
    1. Het is </t>
    </r>
    <r>
      <rPr>
        <sz val="11"/>
        <color rgb="FFFF0000"/>
        <rFont val="Calibri"/>
        <scheme val="minor"/>
      </rPr>
      <t>verboden</t>
    </r>
    <r>
      <rPr>
        <sz val="11"/>
        <color rgb="FF000000"/>
        <rFont val="Calibri"/>
        <scheme val="minor"/>
      </rPr>
      <t xml:space="preserve"> op door de burgemeester </t>
    </r>
    <r>
      <rPr>
        <sz val="11"/>
        <color rgb="FFFF0000"/>
        <rFont val="Calibri"/>
        <scheme val="minor"/>
      </rPr>
      <t>aangewezen openbare plaatsen</t>
    </r>
    <r>
      <rPr>
        <sz val="11"/>
        <color rgb="FF000000"/>
        <rFont val="Calibri"/>
        <scheme val="minor"/>
      </rPr>
      <t xml:space="preserve"> een metaaldetector, een mijndetector of enig ander voorwerp, kennelijk bedoeld voor het opsporen van explosieven, metalen voorwerpen en dergelijke, bij zich te hebben.
    2. Het verbod in het eerste lid is niet van toepassing op een bedrijf dat in het bezit is van een certificaat Opsporen van ontplofbare oorlogsresten als bedoeld in artikel 4.10, vijfde lid, van het Arbeidsomstandighedenbesluit.
    3. De burgemeester </t>
    </r>
    <r>
      <rPr>
        <sz val="11"/>
        <color rgb="FFFF0000"/>
        <rFont val="Calibri"/>
        <scheme val="minor"/>
      </rPr>
      <t>kan ontheffing verlenen</t>
    </r>
    <r>
      <rPr>
        <sz val="11"/>
        <color rgb="FF000000"/>
        <rFont val="Calibri"/>
        <scheme val="minor"/>
      </rPr>
      <t xml:space="preserve"> van het in het eerste lid gestelde verbod.
</t>
    </r>
  </si>
  <si>
    <r>
      <rPr>
        <sz val="11"/>
        <color rgb="FFFF0000"/>
        <rFont val="Calibri"/>
        <scheme val="minor"/>
      </rPr>
      <t xml:space="preserve">Aanwijzingsbesluit detectieverbod
</t>
    </r>
    <r>
      <rPr>
        <sz val="11"/>
        <color rgb="FF000000"/>
        <rFont val="Calibri"/>
        <scheme val="minor"/>
      </rPr>
      <t xml:space="preserve">De volgende gebieden aan te wijzen als gebied waar het ingevolge artikel 2:47b van de APV Ede 2020 verboden is om een metaaldetector, een mijndetector of enig ander voorwerp, kennelijk bedoeld voor het opsporen van explosieven, metalen voorwerpen en dergelijke, bij zich te hebben (detectieverbod):
    1.
    </t>
    </r>
    <r>
      <rPr>
        <sz val="11"/>
        <color rgb="FFFF0000"/>
        <rFont val="Calibri"/>
        <scheme val="minor"/>
      </rPr>
      <t xml:space="preserve">het grondgebied van de gemeente Ede, met uitzondering van de bebouwde kom als bedoeld in artikel 1:1 van de APV Ede 2020;
</t>
    </r>
    <r>
      <rPr>
        <sz val="11"/>
        <color rgb="FF000000"/>
        <rFont val="Calibri"/>
        <scheme val="minor"/>
      </rPr>
      <t xml:space="preserve">    2.
    het gebied dat is gelegen binnen het</t>
    </r>
    <r>
      <rPr>
        <sz val="11"/>
        <color rgb="FFFF0000"/>
        <rFont val="Calibri"/>
        <scheme val="minor"/>
      </rPr>
      <t xml:space="preserve"> bestemmingsplan “Kazerneterreinen”,</t>
    </r>
    <r>
      <rPr>
        <sz val="11"/>
        <color rgb="FF000000"/>
        <rFont val="Calibri"/>
        <scheme val="minor"/>
      </rPr>
      <t xml:space="preserve"> vastgesteld door de raad van de gemeente Ede op 25 april 2013;
    3.
    het gebied dat is gelegen tussen de Bennekomseweg/Edeseweg, de Doctor Hartogsweg, de Heetveldlaan en de Horalaan; en
    4.
    het gebied dat is gelegen tussen de Edeseweg, de A12 en de Bovenbuurtweg en de Zandlaan zoals opgenomen op de kaart die als bijlage is gevoegd bij dit besluit.</t>
    </r>
  </si>
  <si>
    <t>http://lokaleregelgeving.overheid.nl/CVDR43793/10</t>
  </si>
  <si>
    <r>
      <rPr>
        <sz val="11"/>
        <color rgb="FFFF0000"/>
        <rFont val="Calibri"/>
        <scheme val="minor"/>
      </rPr>
      <t xml:space="preserve">APV
</t>
    </r>
    <r>
      <rPr>
        <sz val="11"/>
        <color rgb="FF000000"/>
        <rFont val="Calibri"/>
        <scheme val="minor"/>
      </rPr>
      <t xml:space="preserve">Artikel 2:78 Gebruik (metaal)detector
    1. Het is </t>
    </r>
    <r>
      <rPr>
        <sz val="11"/>
        <color rgb="FFFF0000"/>
        <rFont val="Calibri"/>
        <scheme val="minor"/>
      </rPr>
      <t>verboden</t>
    </r>
    <r>
      <rPr>
        <sz val="11"/>
        <color rgb="FF000000"/>
        <rFont val="Calibri"/>
        <scheme val="minor"/>
      </rPr>
      <t xml:space="preserve"> op de weg, openbaar water of op een voor het publiek toegankelijke plaats een (metaal)detector of enig ander voorwerp, waarmede explosieven en/of wapens kunnen worden opgespoord, bij zich te hebben.
    2. Het in het eerste lid gestelde verbod is niet van toepassing op de Explosieven Opruimingsdienst.
    3. Burgemeester en wethouders </t>
    </r>
    <r>
      <rPr>
        <sz val="11"/>
        <color rgb="FFFF0000"/>
        <rFont val="Calibri"/>
        <scheme val="minor"/>
      </rPr>
      <t>kunnen</t>
    </r>
    <r>
      <rPr>
        <sz val="11"/>
        <color rgb="FF000000"/>
        <rFont val="Calibri"/>
        <scheme val="minor"/>
      </rPr>
      <t xml:space="preserve"> van het verbod onder 1 van dit artikel, </t>
    </r>
    <r>
      <rPr>
        <sz val="11"/>
        <color rgb="FFFF0000"/>
        <rFont val="Calibri"/>
        <scheme val="minor"/>
      </rPr>
      <t>ontheffing verlenen</t>
    </r>
    <r>
      <rPr>
        <sz val="11"/>
        <color rgb="FF000000"/>
        <rFont val="Calibri"/>
        <scheme val="minor"/>
      </rPr>
      <t>.</t>
    </r>
  </si>
  <si>
    <t>http://lokaleregelgeving.overheid.nl/CVDR732950/1</t>
  </si>
  <si>
    <r>
      <rPr>
        <b/>
        <sz val="11"/>
        <color rgb="FF000000"/>
        <rFont val="Calibri"/>
        <scheme val="minor"/>
      </rPr>
      <t xml:space="preserve">APV
</t>
    </r>
    <r>
      <rPr>
        <sz val="11"/>
        <color rgb="FF000000"/>
        <rFont val="Calibri"/>
        <scheme val="minor"/>
      </rPr>
      <t xml:space="preserve">
Artikel 2:19a Opsporen metalen
    1. Het is </t>
    </r>
    <r>
      <rPr>
        <sz val="11"/>
        <color rgb="FFFF0000"/>
        <rFont val="Calibri"/>
        <scheme val="minor"/>
      </rPr>
      <t>verboden</t>
    </r>
    <r>
      <rPr>
        <sz val="11"/>
        <color rgb="FF000000"/>
        <rFont val="Calibri"/>
        <scheme val="minor"/>
      </rPr>
      <t xml:space="preserve"> op een openbare plaats een metaaldetector of enig ander voorwerp, bestemd voor het opsporen van metalen, wapens en munitie of munten en dergelijke, te gebruiken. Dit verbod geldt ook voor magneetvissen.
    2. Het college </t>
    </r>
    <r>
      <rPr>
        <sz val="11"/>
        <color rgb="FFFF0000"/>
        <rFont val="Calibri"/>
        <scheme val="minor"/>
      </rPr>
      <t>kan</t>
    </r>
    <r>
      <rPr>
        <sz val="11"/>
        <color rgb="FF000000"/>
        <rFont val="Calibri"/>
        <scheme val="minor"/>
      </rPr>
      <t xml:space="preserve"> </t>
    </r>
    <r>
      <rPr>
        <sz val="11"/>
        <color rgb="FFFF0000"/>
        <rFont val="Calibri"/>
        <scheme val="minor"/>
      </rPr>
      <t>ontheffing verlenen</t>
    </r>
    <r>
      <rPr>
        <sz val="11"/>
        <color rgb="FF000000"/>
        <rFont val="Calibri"/>
        <scheme val="minor"/>
      </rPr>
      <t xml:space="preserve"> van het in het eerste lid gestelde verbod.
    3. Het verbod in het eerste lid is niet van toepassing indien aan de volgende eisen wordt voldaan:
        a.
        Het verantwoordelijke bedrijf bezit een geldig systeemcertificaat Certificatieschema opsporen ontplofbare oorlogsresten (CE-OOO);
        b.
        Het verantwoordelijke bedrijf bezit een door de burgemeester goedgekeurd projectplan conform het CS-OOO;
        c.
        Degene die de metaaldetector gebruikt, werkt onder verantwoordelijkheid van het onder a en b genoemde bedrijf en kan zich identificeren als minimaal assistent-OOO deskundige, conform het CS-OOO.
    4. Op de aanvraag om een ontheffing is paragraaf 4.1.3.3 van de Algemene wet bestuursrecht (positieve fictieve beschikking bij niet tijdig beslissen) niet van toepassing.
</t>
    </r>
  </si>
  <si>
    <r>
      <rPr>
        <sz val="11"/>
        <color rgb="FFFF0000"/>
        <rFont val="Calibri"/>
        <scheme val="minor"/>
      </rPr>
      <t xml:space="preserve">Nadere regels </t>
    </r>
    <r>
      <rPr>
        <sz val="11"/>
        <color rgb="FF000000"/>
        <rFont val="Calibri"/>
        <scheme val="minor"/>
      </rPr>
      <t>recreatiegebieden Stroombroek en De Nevelhorst
Artikel 4 - Verbod metaaldetector
Het is verboden zich met een metaaldetector in het recreatiegebied te bevinden.</t>
    </r>
  </si>
  <si>
    <t>http://lokaleregelgeving.overheid.nl/CVDR623026/17</t>
  </si>
  <si>
    <t>Mandaatbesluit
43 Aanwijzen terreinen waarvoor detectorverbod geldt, B&amp;W, CM
44 Beslissen inzake vergunning tot gebruik van een metaaldetector, B&amp;W, CM</t>
  </si>
  <si>
    <t>http://lokaleregelgeving.overheid.nl/CVDR677751/10</t>
  </si>
  <si>
    <r>
      <rPr>
        <sz val="11"/>
        <color rgb="FFFF0000"/>
        <rFont val="Calibri"/>
        <scheme val="minor"/>
      </rPr>
      <t xml:space="preserve">APV
</t>
    </r>
    <r>
      <rPr>
        <sz val="11"/>
        <color rgb="FF000000"/>
        <rFont val="Calibri"/>
        <scheme val="minor"/>
      </rPr>
      <t xml:space="preserve">Artikel 5:38 Detectorverbod en verbod op magneetvissen
    1. Op grond van artikel 2.2., vijfde lid van het Besluit Erfgoedwet archeologie blijft artikel 2.2 eerste lid van het Besluit Erfgoedwet archeologie buiten toepassing voor het </t>
    </r>
    <r>
      <rPr>
        <sz val="11"/>
        <color rgb="FFFF0000"/>
        <rFont val="Calibri"/>
        <scheme val="minor"/>
      </rPr>
      <t>hele grondgebied van de gemeente Nijmegen</t>
    </r>
    <r>
      <rPr>
        <sz val="11"/>
        <color rgb="FF000000"/>
        <rFont val="Calibri"/>
        <scheme val="minor"/>
      </rPr>
      <t xml:space="preserve">. Voor het </t>
    </r>
    <r>
      <rPr>
        <sz val="11"/>
        <color rgb="FFFF0000"/>
        <rFont val="Calibri"/>
        <scheme val="minor"/>
      </rPr>
      <t>gehele</t>
    </r>
    <r>
      <rPr>
        <sz val="11"/>
        <color rgb="FF000000"/>
        <rFont val="Calibri"/>
        <scheme val="minor"/>
      </rPr>
      <t xml:space="preserve"> grondgebied geldt daarmee een </t>
    </r>
    <r>
      <rPr>
        <sz val="11"/>
        <color rgb="FFFF0000"/>
        <rFont val="Calibri"/>
        <scheme val="minor"/>
      </rPr>
      <t>detectorverbod</t>
    </r>
    <r>
      <rPr>
        <sz val="11"/>
        <color rgb="FF000000"/>
        <rFont val="Calibri"/>
        <scheme val="minor"/>
      </rPr>
      <t xml:space="preserve">.
    2. Het is verboden zich anders dan met een </t>
    </r>
    <r>
      <rPr>
        <sz val="11"/>
        <color rgb="FFFF0000"/>
        <rFont val="Calibri"/>
        <scheme val="minor"/>
      </rPr>
      <t>vergunning</t>
    </r>
    <r>
      <rPr>
        <sz val="11"/>
        <color rgb="FF000000"/>
        <rFont val="Calibri"/>
        <scheme val="minor"/>
      </rPr>
      <t xml:space="preserve"> van Burgemeester en Wethouders, met een metaaldetector te bevinden in de </t>
    </r>
    <r>
      <rPr>
        <sz val="11"/>
        <color rgb="FFFF0000"/>
        <rFont val="Calibri"/>
        <scheme val="minor"/>
      </rPr>
      <t>aangewezen gebieden</t>
    </r>
    <r>
      <rPr>
        <sz val="11"/>
        <color rgb="FF000000"/>
        <rFont val="Calibri"/>
        <scheme val="minor"/>
      </rPr>
      <t xml:space="preserve"> als bedoeld in lid 1.
    3. Het bepaalde in het tweede lid is niet van toepassing op degene die in het bezit is van een certificaat als bedoeld in artikel 5.1 eerste lid van de Erfgoedwet.
    4. Het is verboden zonder vergunning van burgemeester en wethouders in openbare wateren met behulp van magneten te zoeken naar metalen voorwerpen (magneetvissen).
    5. Op de aanvraag om een vergunning is paragraaf 4.1.3.3 van de Algemene wet bestuursrecht (positieve fictieve beschikking bij niet tijdig beslissen) niet van toepassing.</t>
    </r>
  </si>
  <si>
    <r>
      <rPr>
        <sz val="11"/>
        <color rgb="FFFF0000"/>
        <rFont val="Calibri"/>
        <scheme val="minor"/>
      </rPr>
      <t xml:space="preserve">APV
</t>
    </r>
    <r>
      <rPr>
        <sz val="11"/>
        <color rgb="FF000000"/>
        <rFont val="Calibri"/>
        <scheme val="minor"/>
      </rPr>
      <t xml:space="preserve">
Artikel 2:19b Opsporen metalen
    1. Het is </t>
    </r>
    <r>
      <rPr>
        <sz val="11"/>
        <color rgb="FFFF0000"/>
        <rFont val="Calibri"/>
        <scheme val="minor"/>
      </rPr>
      <t>verboden</t>
    </r>
    <r>
      <rPr>
        <sz val="11"/>
        <color rgb="FF000000"/>
        <rFont val="Calibri"/>
        <scheme val="minor"/>
      </rPr>
      <t xml:space="preserve"> op een openbare plaats, waaronder begrepen op of in openbaar water, een metaaldetector of enig ander voorwerp, bestemd voor het opsporen van metalen, wapens en munitie en dergelijke te gebruiken.
    2. Het college </t>
    </r>
    <r>
      <rPr>
        <sz val="11"/>
        <color rgb="FFFF0000"/>
        <rFont val="Calibri"/>
        <scheme val="minor"/>
      </rPr>
      <t>kan ontheffing</t>
    </r>
    <r>
      <rPr>
        <sz val="11"/>
        <color rgb="FF000000"/>
        <rFont val="Calibri"/>
        <scheme val="minor"/>
      </rPr>
      <t xml:space="preserve"> verlenen van het verbod.
    3. Het verbod is niet van toepassing op degene aan wie een certificaat als bedoeld in artikel 5.1 van de Erfgoedwet is verstrekt.
    4. Het verbod is niet van toepassing op een bedrijf dat in het bezit is van een systeemcertificaat Opsporen Conventionele Explosieven (WSCS-OCE).
    5. Op de ontheffing is paragraaf 4.1.3.3. van de Algemene wet bestuursrecht (positieve fictieve beschikking bij niet tijdig beslissen) niet van toepassing.
</t>
    </r>
  </si>
  <si>
    <t>Beleidsregel ontheffing detectorverbod</t>
  </si>
  <si>
    <r>
      <rPr>
        <sz val="11"/>
        <color rgb="FFFF0000"/>
        <rFont val="Calibri"/>
        <scheme val="minor"/>
      </rPr>
      <t xml:space="preserve">APV
</t>
    </r>
    <r>
      <rPr>
        <sz val="11"/>
        <color rgb="FF000000"/>
        <rFont val="Calibri"/>
        <scheme val="minor"/>
      </rPr>
      <t xml:space="preserve">
Artikel 5:38 Mijndetector e.d.
    1. Het is </t>
    </r>
    <r>
      <rPr>
        <sz val="11"/>
        <color rgb="FFFF0000"/>
        <rFont val="Calibri"/>
        <scheme val="minor"/>
      </rPr>
      <t>verboden</t>
    </r>
    <r>
      <rPr>
        <sz val="11"/>
        <color rgb="FF000000"/>
        <rFont val="Calibri"/>
        <scheme val="minor"/>
      </rPr>
      <t xml:space="preserve"> op een openbare plaats een mijndetector, een metaaldetector of enig ander voorwerp, kennelijk bedoeld voor het opsporen van explosieven, metalen voorwerpen en dergelijke, bij zich te hebben.
    2. Het college </t>
    </r>
    <r>
      <rPr>
        <sz val="11"/>
        <color rgb="FFFF0000"/>
        <rFont val="Calibri"/>
        <scheme val="minor"/>
      </rPr>
      <t>kan ontheffing verlenen</t>
    </r>
    <r>
      <rPr>
        <sz val="11"/>
        <color rgb="FF000000"/>
        <rFont val="Calibri"/>
        <scheme val="minor"/>
      </rPr>
      <t xml:space="preserve"> van het in het eerste lid gestelde verbod.
    3. Onverminderd het bepaalde in artikel 1:8 kan de ontheffing worden geweigerd ter bescherming van de flora en fauna.
    4. Het verbod in het eerste lid is niet van toepassing op:
        a.
        degene die in het bezit is van een procescertificaat Opsporen van Conventionele Explosieven als bedoeld in artikel 4.10, tweede lid, van het Arbeidsomstandighedenbesluit
        b.
        degene aan wie een certificaat als bedoeld in artikel 5.1 van de Erfgoedwet is verstrekt.
</t>
    </r>
  </si>
  <si>
    <t>http://lokaleregelgeving.overheid.nl/CVDR713038/2</t>
  </si>
  <si>
    <r>
      <rPr>
        <sz val="11"/>
        <color rgb="FFFF0000"/>
        <rFont val="Calibri"/>
        <scheme val="minor"/>
      </rPr>
      <t xml:space="preserve">APV
</t>
    </r>
    <r>
      <rPr>
        <sz val="11"/>
        <color rgb="FF000000"/>
        <rFont val="Calibri"/>
        <scheme val="minor"/>
      </rPr>
      <t xml:space="preserve">
Artikel 5:38 Mijndetector e.d.
    1. Het is </t>
    </r>
    <r>
      <rPr>
        <sz val="11"/>
        <color rgb="FFFF0000"/>
        <rFont val="Calibri"/>
        <scheme val="minor"/>
      </rPr>
      <t>verboden</t>
    </r>
    <r>
      <rPr>
        <sz val="11"/>
        <color rgb="FF000000"/>
        <rFont val="Calibri"/>
        <scheme val="minor"/>
      </rPr>
      <t xml:space="preserve"> op een openbare plaats een mijndetector, een metaaldetector of enig ander voorwerp, kennelijk bedoeld voor het opsporen van explosieven, metalen voorwerpen en dergelijke, bij zich te hebben.
    2. Het college</t>
    </r>
    <r>
      <rPr>
        <sz val="11"/>
        <color rgb="FFFF0000"/>
        <rFont val="Calibri"/>
        <scheme val="minor"/>
      </rPr>
      <t xml:space="preserve"> kan ontheffing verlenen </t>
    </r>
    <r>
      <rPr>
        <sz val="11"/>
        <color rgb="FF000000"/>
        <rFont val="Calibri"/>
        <scheme val="minor"/>
      </rPr>
      <t xml:space="preserve">van het in het eerste lid gestelde verbod.
    3. Onverminderd het bepaalde in artikel 1.8 kan de ontheffing worden geweigerd ter bescherming van de flora en fauna.
    4. Het verbod in het eerste lid is niet van toepassing op een bedrijf dat in het bezit is van een procescertificaat Opsporen van Conventionele Explosieven als bedoeld in artikel 4.10, tweede lid, van het Arbeidsomstandighedenbesluit.
</t>
    </r>
  </si>
  <si>
    <t>http://lokaleregelgeving.overheid.nl/CVDR733660/1</t>
  </si>
  <si>
    <r>
      <rPr>
        <sz val="11"/>
        <color rgb="FFFF0000"/>
        <rFont val="Calibri"/>
        <scheme val="minor"/>
      </rPr>
      <t xml:space="preserve">APV
</t>
    </r>
    <r>
      <rPr>
        <sz val="11"/>
        <color rgb="FF000000"/>
        <rFont val="Calibri"/>
        <scheme val="minor"/>
      </rPr>
      <t xml:space="preserve">Artikel 2:23a Opsporen van munitie, wapens of munten met een metaaldetector
    1. Het is </t>
    </r>
    <r>
      <rPr>
        <sz val="11"/>
        <color rgb="FFFF0000"/>
        <rFont val="Calibri"/>
        <scheme val="minor"/>
      </rPr>
      <t>verboden</t>
    </r>
    <r>
      <rPr>
        <sz val="11"/>
        <color rgb="FF000000"/>
        <rFont val="Calibri"/>
        <scheme val="minor"/>
      </rPr>
      <t xml:space="preserve"> op door het college</t>
    </r>
    <r>
      <rPr>
        <sz val="11"/>
        <color rgb="FFFF0000"/>
        <rFont val="Calibri"/>
        <scheme val="minor"/>
      </rPr>
      <t xml:space="preserve"> aangewezen plekken</t>
    </r>
    <r>
      <rPr>
        <sz val="11"/>
        <color rgb="FF000000"/>
        <rFont val="Calibri"/>
        <scheme val="minor"/>
      </rPr>
      <t xml:space="preserve"> een metaaldetector of enig ander voorwerp, bestemd voor het opsporen van wapens en munitie of munten en dergelijke, te gebruiken.
    2. Het college kan </t>
    </r>
    <r>
      <rPr>
        <sz val="11"/>
        <color rgb="FFFF0000"/>
        <rFont val="Calibri"/>
        <scheme val="minor"/>
      </rPr>
      <t>ontheffing</t>
    </r>
    <r>
      <rPr>
        <sz val="11"/>
        <color rgb="FF000000"/>
        <rFont val="Calibri"/>
        <scheme val="minor"/>
      </rPr>
      <t xml:space="preserve"> </t>
    </r>
    <r>
      <rPr>
        <sz val="11"/>
        <color rgb="FFFF0000"/>
        <rFont val="Calibri"/>
        <scheme val="minor"/>
      </rPr>
      <t>verlenen</t>
    </r>
    <r>
      <rPr>
        <sz val="11"/>
        <color rgb="FF000000"/>
        <rFont val="Calibri"/>
        <scheme val="minor"/>
      </rPr>
      <t xml:space="preserve"> van het in het eerste lid gestelde verbod.</t>
    </r>
  </si>
  <si>
    <r>
      <rPr>
        <sz val="11"/>
        <color rgb="FFFF0000"/>
        <rFont val="Calibri"/>
        <scheme val="minor"/>
      </rPr>
      <t xml:space="preserve">Erfgoedverordening
</t>
    </r>
    <r>
      <rPr>
        <sz val="11"/>
        <color rgb="FF000000"/>
        <rFont val="Calibri"/>
        <scheme val="minor"/>
      </rPr>
      <t xml:space="preserve">
Artikel 24 Verbod metaaldetectie
    1.
    Het is </t>
    </r>
    <r>
      <rPr>
        <sz val="11"/>
        <color rgb="FFFF0000"/>
        <rFont val="Calibri"/>
        <scheme val="minor"/>
      </rPr>
      <t>verboden</t>
    </r>
    <r>
      <rPr>
        <sz val="11"/>
        <color rgb="FF000000"/>
        <rFont val="Calibri"/>
        <scheme val="minor"/>
      </rPr>
      <t xml:space="preserve"> om met een metaaldetector te zoeken naar archeologische vondsten op het </t>
    </r>
    <r>
      <rPr>
        <sz val="11"/>
        <color rgb="FFFF0000"/>
        <rFont val="Calibri"/>
        <scheme val="minor"/>
      </rPr>
      <t>grondgebied</t>
    </r>
    <r>
      <rPr>
        <sz val="11"/>
        <color rgb="FF000000"/>
        <rFont val="Calibri"/>
        <scheme val="minor"/>
      </rPr>
      <t xml:space="preserve"> van de gemeente Voorst, tenzij:
    a.
    het zoeken plaatsvindt in het kader van archeologisch onderzoek en de zoeker werkzaam is bij, of werkt onder toezicht van, een conform de BRL 4000 Archeologie gecertificeerde archeologische partij;
    b.
    het zoeken plaatsvindt wegens </t>
    </r>
    <r>
      <rPr>
        <sz val="11"/>
        <color rgb="FFFF0000"/>
        <rFont val="Calibri"/>
        <scheme val="minor"/>
      </rPr>
      <t>hobbymatige</t>
    </r>
    <r>
      <rPr>
        <sz val="11"/>
        <color rgb="FF000000"/>
        <rFont val="Calibri"/>
        <scheme val="minor"/>
      </rPr>
      <t xml:space="preserve"> redenen en de zoeker een </t>
    </r>
    <r>
      <rPr>
        <sz val="11"/>
        <color rgb="FFFF0000"/>
        <rFont val="Calibri"/>
        <scheme val="minor"/>
      </rPr>
      <t>detectie</t>
    </r>
    <r>
      <rPr>
        <sz val="11"/>
        <color rgb="FF000000"/>
        <rFont val="Calibri"/>
        <scheme val="minor"/>
      </rPr>
      <t>-</t>
    </r>
    <r>
      <rPr>
        <sz val="11"/>
        <color rgb="FFFF0000"/>
        <rFont val="Calibri"/>
        <scheme val="minor"/>
      </rPr>
      <t>ontheffing</t>
    </r>
    <r>
      <rPr>
        <sz val="11"/>
        <color rgb="FF000000"/>
        <rFont val="Calibri"/>
        <scheme val="minor"/>
      </rPr>
      <t xml:space="preserve"> heeft verkregen van het college.
</t>
    </r>
  </si>
  <si>
    <t>http://lokaleregelgeving.overheid.nl/CVDR693883/3</t>
  </si>
  <si>
    <r>
      <rPr>
        <sz val="11"/>
        <color rgb="FFFF0000"/>
        <rFont val="Calibri"/>
        <scheme val="minor"/>
      </rPr>
      <t xml:space="preserve">APV
</t>
    </r>
    <r>
      <rPr>
        <i/>
        <sz val="11"/>
        <color rgb="FF000000"/>
        <rFont val="Calibri"/>
        <scheme val="minor"/>
      </rPr>
      <t xml:space="preserve">Geldend van 23-11-2024 t/m heden met terugwerkende kracht vanaf 01-12-2024
</t>
    </r>
    <r>
      <rPr>
        <sz val="11"/>
        <color rgb="FF000000"/>
        <rFont val="Calibri"/>
        <scheme val="minor"/>
      </rPr>
      <t xml:space="preserve">
Artikel 2.59b </t>
    </r>
    <r>
      <rPr>
        <sz val="11"/>
        <color rgb="FFFF0000"/>
        <rFont val="Calibri"/>
        <scheme val="minor"/>
      </rPr>
      <t>Opsporen</t>
    </r>
    <r>
      <rPr>
        <sz val="11"/>
        <color rgb="FF000000"/>
        <rFont val="Calibri"/>
        <scheme val="minor"/>
      </rPr>
      <t xml:space="preserve"> van munitie, wapens, munten of andere metalen met een metaaldetector
    1. Het is </t>
    </r>
    <r>
      <rPr>
        <sz val="11"/>
        <color rgb="FFFF0000"/>
        <rFont val="Calibri"/>
        <scheme val="minor"/>
      </rPr>
      <t>verboden</t>
    </r>
    <r>
      <rPr>
        <sz val="11"/>
        <color rgb="FF000000"/>
        <rFont val="Calibri"/>
        <scheme val="minor"/>
      </rPr>
      <t xml:space="preserve"> om met een metaaldetector in de bodem munitie, wapens, munten of andere metalen op te sporen.
    2. Het verbod uit het eerste lid geldt niet als werkzaamheden worden verricht door of in opdracht van een publiekrechtelijke rechtspersoon of één van hun bestuursorganen. Het verbod geldt evenmin voor het met certificaat opsporen, doen van onderzoek, zoals in artikel 5.1 Erfgoedwet bedoeld.
    3. Het college</t>
    </r>
    <r>
      <rPr>
        <sz val="11"/>
        <color rgb="FFFF0000"/>
        <rFont val="Calibri"/>
        <scheme val="minor"/>
      </rPr>
      <t xml:space="preserve"> kan ontheffing verlenen</t>
    </r>
    <r>
      <rPr>
        <sz val="11"/>
        <color rgb="FF000000"/>
        <rFont val="Calibri"/>
        <scheme val="minor"/>
      </rPr>
      <t xml:space="preserve"> van het verbod.
</t>
    </r>
  </si>
  <si>
    <r>
      <rPr>
        <sz val="11"/>
        <color rgb="FFFF0000"/>
        <rFont val="Calibri"/>
        <scheme val="minor"/>
      </rPr>
      <t>Erfgoedbeleid</t>
    </r>
    <r>
      <rPr>
        <sz val="11"/>
        <color rgb="FF000000"/>
        <rFont val="Calibri"/>
        <scheme val="minor"/>
      </rPr>
      <t xml:space="preserve"> 
Verwijst naar APV, maar in APV niets opgenomen (http://lokaleregelgeving.overheid.nl/CVDR735180/1). </t>
    </r>
  </si>
  <si>
    <t>http://lokaleregelgeving.overheid.nl/CVDR634848/10</t>
  </si>
  <si>
    <r>
      <rPr>
        <sz val="11"/>
        <color rgb="FFFF0000"/>
        <rFont val="Calibri"/>
        <scheme val="minor"/>
      </rPr>
      <t xml:space="preserve">APV
</t>
    </r>
    <r>
      <rPr>
        <sz val="11"/>
        <color rgb="FF000000"/>
        <rFont val="Calibri"/>
        <scheme val="minor"/>
      </rPr>
      <t xml:space="preserve">Artikel 5:38 Detectorverbod
    1. Het is </t>
    </r>
    <r>
      <rPr>
        <sz val="11"/>
        <color rgb="FFFF0000"/>
        <rFont val="Calibri"/>
        <scheme val="minor"/>
      </rPr>
      <t>verboden</t>
    </r>
    <r>
      <rPr>
        <sz val="11"/>
        <color rgb="FF000000"/>
        <rFont val="Calibri"/>
        <scheme val="minor"/>
      </rPr>
      <t xml:space="preserve"> opgravingen te doen als bedoeld in artikel 2.2 Besluit Erfgoedwet archeologie in het in bijlage 1 </t>
    </r>
    <r>
      <rPr>
        <sz val="11"/>
        <color rgb="FFFF0000"/>
        <rFont val="Calibri"/>
        <scheme val="minor"/>
      </rPr>
      <t>aangewezen gebied</t>
    </r>
    <r>
      <rPr>
        <sz val="11"/>
        <color rgb="FF000000"/>
        <rFont val="Calibri"/>
        <scheme val="minor"/>
      </rPr>
      <t>.
    2. Het is verboden op een openbare plaats een metaaldetector of enig ander voorwerp waarmee metalen kunnen worden opgespoord bij zich te hebben in het in bijlage 1 aangewezen gebied, met het kennelijke doel deze te gebruiken voor het opsporen van metalen.
    3. De verboden uit het eerste en tweede lid zijn niet van toepassing op opgravingen door een certificaathouder als bedoeld in paragraaf 5.1 van de Erfgoedwet.</t>
    </r>
  </si>
  <si>
    <r>
      <rPr>
        <sz val="11"/>
        <color rgb="FFFF0000"/>
        <rFont val="Calibri"/>
        <scheme val="minor"/>
      </rPr>
      <t xml:space="preserve">Besluit tot vaststelling van voorschriften voor het recreatiegebied </t>
    </r>
    <r>
      <rPr>
        <sz val="11"/>
        <color rgb="FF000000"/>
        <rFont val="Calibri"/>
        <scheme val="minor"/>
      </rPr>
      <t xml:space="preserve">’t Hilgelo
Artikel 4 - Verbod metaaldetector
    1. Het is </t>
    </r>
    <r>
      <rPr>
        <sz val="11"/>
        <color rgb="FFFF0000"/>
        <rFont val="Calibri"/>
        <scheme val="minor"/>
      </rPr>
      <t>verboden</t>
    </r>
    <r>
      <rPr>
        <sz val="11"/>
        <color rgb="FF000000"/>
        <rFont val="Calibri"/>
        <scheme val="minor"/>
      </rPr>
      <t xml:space="preserve"> zich met een metaaldetector in het recreatiegebied te bevinden.
    2. Burgemeester en wethouders kunnen ontheffing verlenen van het verbod in het eerste lid.
</t>
    </r>
  </si>
  <si>
    <r>
      <rPr>
        <sz val="11"/>
        <color rgb="FFFF0000"/>
        <rFont val="Calibri"/>
        <scheme val="minor"/>
      </rPr>
      <t xml:space="preserve">APV
</t>
    </r>
    <r>
      <rPr>
        <sz val="11"/>
        <color rgb="FF000000"/>
        <rFont val="Calibri"/>
        <scheme val="minor"/>
      </rPr>
      <t xml:space="preserve">Artikel 2:23a Detectieverbod
    1. Het is </t>
    </r>
    <r>
      <rPr>
        <sz val="11"/>
        <color rgb="FFFF0000"/>
        <rFont val="Calibri"/>
        <scheme val="minor"/>
      </rPr>
      <t>verboden</t>
    </r>
    <r>
      <rPr>
        <sz val="11"/>
        <color rgb="FF000000"/>
        <rFont val="Calibri"/>
        <scheme val="minor"/>
      </rPr>
      <t xml:space="preserve"> zich op het grondgebied van de gemeente te bevinden met een metaaldetector of enig ander voorwerp, kennelijk bedoeld voor het opsporen van wapens en munitie of munten, explosieven, metalen voorwerpen en dergelijke.
    2. Het college </t>
    </r>
    <r>
      <rPr>
        <sz val="11"/>
        <color rgb="FFFF0000"/>
        <rFont val="Calibri"/>
        <scheme val="minor"/>
      </rPr>
      <t>kan ontheffing verlenen</t>
    </r>
    <r>
      <rPr>
        <sz val="11"/>
        <color rgb="FF000000"/>
        <rFont val="Calibri"/>
        <scheme val="minor"/>
      </rPr>
      <t xml:space="preserve"> van het in het eerste lid bedoelde verbod als de openbare orde, de openbare veiligheid, de volksgezondheid of het milieu niet in gevaar wordt gebracht.
    3. Het in het eerste lid bedoelde verbod is niet van toepassing op degene aan wie een certificaat als bedoeld in artikel 5.1, eerste lid, van de Erfgoedwet is verstrekt.
    4. Het in de eerste lid bedoelde verbod is voorts niet van toepassing op een persoon of organisatie die voldoet aan de bij ministeriële regeling gestelde eisen van vakbekwaamheid op het niveau van opruimer explosieven.
    5. Op de ontheffing als bedoeld in het tweede lid is paragraaf 4.1.3.3. van de Algemene wet bestuursrecht (positieve fictieve beschikking bij niet tijdig beslissen) niet van toepassing.</t>
    </r>
  </si>
  <si>
    <t>http://lokaleregelgeving.overheid.nl/CVDR670151/5</t>
  </si>
  <si>
    <r>
      <rPr>
        <sz val="11"/>
        <color rgb="FFFF0000"/>
        <rFont val="Calibri"/>
        <scheme val="minor"/>
      </rPr>
      <t xml:space="preserve">APV
</t>
    </r>
    <r>
      <rPr>
        <sz val="11"/>
        <color rgb="FF000000"/>
        <rFont val="Calibri"/>
        <scheme val="minor"/>
      </rPr>
      <t xml:space="preserve">
Artikel 2:79a Detectieverbod
    1.
    Het is </t>
    </r>
    <r>
      <rPr>
        <sz val="11"/>
        <color rgb="FFFF0000"/>
        <rFont val="Calibri"/>
        <scheme val="minor"/>
      </rPr>
      <t>verboden</t>
    </r>
    <r>
      <rPr>
        <sz val="11"/>
        <color rgb="FF000000"/>
        <rFont val="Calibri"/>
        <scheme val="minor"/>
      </rPr>
      <t xml:space="preserve"> zonder </t>
    </r>
    <r>
      <rPr>
        <sz val="11"/>
        <color rgb="FFFF0000"/>
        <rFont val="Calibri"/>
        <scheme val="minor"/>
      </rPr>
      <t>vergunning</t>
    </r>
    <r>
      <rPr>
        <sz val="11"/>
        <color rgb="FF000000"/>
        <rFont val="Calibri"/>
        <scheme val="minor"/>
      </rPr>
      <t xml:space="preserve"> van het college op een openbare plaats een metaaldetector, magneet (ten behoeve van magneetvissen) of enig ander voorwerp, bestemd voor het opsporen van wapens en munitie of munten en dergelijke, te gebruiken.
    2.
    Het verbod in het eerste lid is niet van toepassing op:
        0.
        degene aan wie ingevolge artikel 45 van de Monumentenwet 1988 een opgravingsvergunning is verstrekt;
        1.
        degene aan wie ingevolge de Erfgoedwet een opgravingsvergunning is verstrekt;
        2.
        opsporingsbedrijven die werken conform het Werkveld specifieke certificatieschema voor het Systeemcertificaat Opsporen Conventionele Explosieven (WSCS-OCE).
</t>
    </r>
  </si>
  <si>
    <t>http://lokaleregelgeving.overheid.nl/CVDR646003/11</t>
  </si>
  <si>
    <r>
      <rPr>
        <sz val="11"/>
        <color rgb="FFFF0000"/>
        <rFont val="Calibri"/>
        <scheme val="minor"/>
      </rPr>
      <t xml:space="preserve">APV
</t>
    </r>
    <r>
      <rPr>
        <sz val="11"/>
        <color rgb="FF000000"/>
        <rFont val="Calibri"/>
        <scheme val="minor"/>
      </rPr>
      <t xml:space="preserve">
Artikel 2:64a Detectorverbod
    1. Het is </t>
    </r>
    <r>
      <rPr>
        <sz val="11"/>
        <color rgb="FFFF0000"/>
        <rFont val="Calibri"/>
        <scheme val="minor"/>
      </rPr>
      <t>verboden</t>
    </r>
    <r>
      <rPr>
        <sz val="11"/>
        <color rgb="FF000000"/>
        <rFont val="Calibri"/>
        <scheme val="minor"/>
      </rPr>
      <t xml:space="preserve"> zich met een mijn- en/of metaaldetector te bevinden in door het college </t>
    </r>
    <r>
      <rPr>
        <sz val="11"/>
        <color rgb="FFFF0000"/>
        <rFont val="Calibri"/>
        <scheme val="minor"/>
      </rPr>
      <t>aangewezen gebieden</t>
    </r>
    <r>
      <rPr>
        <sz val="11"/>
        <color rgb="FF000000"/>
        <rFont val="Calibri"/>
        <scheme val="minor"/>
      </rPr>
      <t xml:space="preserve">.
    2. Het bepaalde in het eerste lid is niet van toepassing op degene aan wie ingevolge de Erfgoedwet een omgevingsvergunning is verleend.
    3. Het college </t>
    </r>
    <r>
      <rPr>
        <sz val="11"/>
        <color rgb="FFFF0000"/>
        <rFont val="Calibri"/>
        <scheme val="minor"/>
      </rPr>
      <t>kan ontheffing verlenen</t>
    </r>
    <r>
      <rPr>
        <sz val="11"/>
        <color rgb="FF000000"/>
        <rFont val="Calibri"/>
        <scheme val="minor"/>
      </rPr>
      <t xml:space="preserve"> van het in het eerste lid gestelde verbod.
</t>
    </r>
  </si>
  <si>
    <t>ture</t>
  </si>
  <si>
    <t>http://lokaleregelgeving.overheid.nl/CVDR708983/2</t>
  </si>
  <si>
    <r>
      <rPr>
        <sz val="11"/>
        <color rgb="FFFF0000"/>
        <rFont val="Calibri"/>
        <scheme val="minor"/>
      </rPr>
      <t xml:space="preserve">APV
</t>
    </r>
    <r>
      <rPr>
        <sz val="11"/>
        <color rgb="FF000000"/>
        <rFont val="Calibri"/>
        <scheme val="minor"/>
      </rPr>
      <t xml:space="preserve">
Artikel 2:47a Detectorverbod
    1. Het is </t>
    </r>
    <r>
      <rPr>
        <sz val="11"/>
        <color rgb="FFFF0000"/>
        <rFont val="Calibri"/>
        <scheme val="minor"/>
      </rPr>
      <t>verboden</t>
    </r>
    <r>
      <rPr>
        <sz val="11"/>
        <color rgb="FF000000"/>
        <rFont val="Calibri"/>
        <scheme val="minor"/>
      </rPr>
      <t xml:space="preserve"> zich </t>
    </r>
    <r>
      <rPr>
        <sz val="11"/>
        <color rgb="FFFF0000"/>
        <rFont val="Calibri"/>
        <scheme val="minor"/>
      </rPr>
      <t xml:space="preserve">zonder vergunning </t>
    </r>
    <r>
      <rPr>
        <sz val="11"/>
        <color rgb="FF000000"/>
        <rFont val="Calibri"/>
        <scheme val="minor"/>
      </rPr>
      <t xml:space="preserve">van het college op het grondgebied van de gemeente te bevinden met een metaaldetector, met het kennelijke doel die detector voor opgravingwerkzaamheden te gebruiken </t>
    </r>
    <r>
      <rPr>
        <u/>
        <sz val="11"/>
        <color rgb="FFFF0000"/>
        <rFont val="Calibri"/>
        <scheme val="minor"/>
      </rPr>
      <t>beneden 30cm diepte</t>
    </r>
    <r>
      <rPr>
        <sz val="11"/>
        <color rgb="FF000000"/>
        <rFont val="Calibri"/>
        <scheme val="minor"/>
      </rPr>
      <t xml:space="preserve">.
    2. Het college kan plaatsen aanwijzen die zijn uitgezonderd van het Besluit Erfgoedwet archeologie
</t>
    </r>
  </si>
  <si>
    <t>http://lokaleregelgeving.overheid.nl/CVDR656845/7</t>
  </si>
  <si>
    <r>
      <rPr>
        <sz val="11"/>
        <color rgb="FFFF0000"/>
        <rFont val="Calibri"/>
        <scheme val="minor"/>
      </rPr>
      <t xml:space="preserve">APV
</t>
    </r>
    <r>
      <rPr>
        <sz val="11"/>
        <color rgb="FF000000"/>
        <rFont val="Calibri"/>
        <scheme val="minor"/>
      </rPr>
      <t xml:space="preserve">
Artikel 2:12a </t>
    </r>
    <r>
      <rPr>
        <sz val="11"/>
        <color rgb="FFFF0000"/>
        <rFont val="Calibri"/>
        <scheme val="minor"/>
      </rPr>
      <t>Verbod</t>
    </r>
    <r>
      <rPr>
        <sz val="11"/>
        <color rgb="FF000000"/>
        <rFont val="Calibri"/>
        <scheme val="minor"/>
      </rPr>
      <t xml:space="preserve"> opsporen explosieven, wapens, of </t>
    </r>
    <r>
      <rPr>
        <sz val="11"/>
        <color rgb="FFFF0000"/>
        <rFont val="Calibri"/>
        <scheme val="minor"/>
      </rPr>
      <t>oudheidkundige</t>
    </r>
    <r>
      <rPr>
        <sz val="11"/>
        <color rgb="FF000000"/>
        <rFont val="Calibri"/>
        <scheme val="minor"/>
      </rPr>
      <t xml:space="preserve"> voorwerpen
    1. Het is voor anderen dan de Explosievenopruimingsdienst (EOD) en de Rijksdienst voor het Cultureel Erfgoed (RCE) verboden op of aan de weg of op een andere voor het publiek toegankelijke plaats, een mijndetector, metaaldetector, of enig ander voorwerp, kennelijk bedoeld voor het opsporen van explosieven, wapens of oudheidkundige voorwerpen, bij zich te hebben.
    2. Het college kan van dit </t>
    </r>
    <r>
      <rPr>
        <sz val="11"/>
        <color rgb="FFFF0000"/>
        <rFont val="Calibri"/>
        <scheme val="minor"/>
      </rPr>
      <t>verbod ontheffing</t>
    </r>
    <r>
      <rPr>
        <sz val="11"/>
        <color rgb="FF000000"/>
        <rFont val="Calibri"/>
        <scheme val="minor"/>
      </rPr>
      <t xml:space="preserve"> verlenen.
</t>
    </r>
  </si>
  <si>
    <r>
      <rPr>
        <sz val="11"/>
        <color rgb="FFFF0000"/>
        <rFont val="Calibri"/>
        <scheme val="minor"/>
      </rPr>
      <t xml:space="preserve">APV
</t>
    </r>
    <r>
      <rPr>
        <sz val="11"/>
        <color rgb="FF000000"/>
        <rFont val="Calibri"/>
        <scheme val="minor"/>
      </rPr>
      <t xml:space="preserve">Artikel 2:12a Verbod opsporen explosieven, wapens, of oudheidkundige voorwerpen.
    1.
    Het is voor anderen dan de Explosievenopruimingsdienst defensie (EODD) en de Rijksdienst cultureel erfgoed </t>
    </r>
    <r>
      <rPr>
        <sz val="11"/>
        <color rgb="FFFF0000"/>
        <rFont val="Calibri"/>
        <scheme val="minor"/>
      </rPr>
      <t>verboden</t>
    </r>
    <r>
      <rPr>
        <sz val="11"/>
        <color rgb="FF000000"/>
        <rFont val="Calibri"/>
        <scheme val="minor"/>
      </rPr>
      <t xml:space="preserve"> op of aan de weg of op een andere voor het publiek toegankelijke plaats, een mijndetector, metaaldetector, of enig ander voorwerp, kennelijk bedoeld voor het opsporen van explosieven, wapens of oudheidkundige voorwerpen, bij zich te hebben.
    2.
    Het college </t>
    </r>
    <r>
      <rPr>
        <sz val="11"/>
        <color rgb="FFFF0000"/>
        <rFont val="Calibri"/>
        <scheme val="minor"/>
      </rPr>
      <t>kan</t>
    </r>
    <r>
      <rPr>
        <sz val="11"/>
        <color rgb="FF000000"/>
        <rFont val="Calibri"/>
        <scheme val="minor"/>
      </rPr>
      <t xml:space="preserve"> van dit verbod</t>
    </r>
    <r>
      <rPr>
        <sz val="11"/>
        <color rgb="FFFF0000"/>
        <rFont val="Calibri"/>
        <scheme val="minor"/>
      </rPr>
      <t xml:space="preserve"> ontheffing verlenen</t>
    </r>
    <r>
      <rPr>
        <sz val="11"/>
        <color rgb="FF000000"/>
        <rFont val="Calibri"/>
        <scheme val="minor"/>
      </rPr>
      <t>.</t>
    </r>
  </si>
  <si>
    <t>http://lokaleregelgeving.overheid.nl/CVDR718367/1</t>
  </si>
  <si>
    <r>
      <rPr>
        <sz val="11"/>
        <color rgb="FFFF0000"/>
        <rFont val="Calibri"/>
        <scheme val="minor"/>
      </rPr>
      <t xml:space="preserve">Aanwijzingsbesluit detectorverbod
</t>
    </r>
    <r>
      <rPr>
        <sz val="11"/>
        <color rgb="FF000000"/>
        <rFont val="Calibri"/>
        <scheme val="minor"/>
      </rPr>
      <t>Bijlage 1</t>
    </r>
  </si>
  <si>
    <r>
      <rPr>
        <sz val="11"/>
        <color rgb="FFFF0000"/>
        <rFont val="Calibri"/>
        <family val="2"/>
        <scheme val="minor"/>
      </rPr>
      <t>Verordening fysieke leefomgeving</t>
    </r>
    <r>
      <rPr>
        <sz val="11"/>
        <color theme="1"/>
        <rFont val="Calibri"/>
        <family val="2"/>
        <scheme val="minor"/>
      </rPr>
      <t xml:space="preserve">
Artikel 6.2. Detectieverbod
    1. Het is </t>
    </r>
    <r>
      <rPr>
        <sz val="11"/>
        <color rgb="FFFF0000"/>
        <rFont val="Calibri"/>
        <family val="2"/>
        <scheme val="minor"/>
      </rPr>
      <t>verboden</t>
    </r>
    <r>
      <rPr>
        <sz val="11"/>
        <color theme="1"/>
        <rFont val="Calibri"/>
        <family val="2"/>
        <scheme val="minor"/>
      </rPr>
      <t xml:space="preserve"> zich te bevinden met een metaaldetector of enig ander voorwerp, kennelijk bedoeld voor het opsporen van wapens, munitie, munten, explosieven, metalen voorwerpen en dergelijke in een door het college </t>
    </r>
    <r>
      <rPr>
        <sz val="11"/>
        <color rgb="FFFF0000"/>
        <rFont val="Calibri"/>
        <family val="2"/>
        <scheme val="minor"/>
      </rPr>
      <t>aangewezen gebied.</t>
    </r>
    <r>
      <rPr>
        <sz val="11"/>
        <color theme="1"/>
        <rFont val="Calibri"/>
        <family val="2"/>
        <scheme val="minor"/>
      </rPr>
      <t xml:space="preserve">
    2. Het verbod is niet van toepassing op degene aan wie een certificaat als bedoeld in artikel 5.1, eerste lid, van de Erfgoedwet is verstrekt of degene die dit certificaat ingevolge de in artikel 5.1, tweede lid, van de Erfgoedwet bedoelde algemene maatregel van bestuur niet nodig heeft.
    3. Het verbod is voorts niet van toepassing op een persoon of organisatie die in het bezit is van een procescertificaat opsporen conventionele explosieven dat is afgegeven door de bevoegde minister of een certificerende instelling.
    4. Het college </t>
    </r>
    <r>
      <rPr>
        <sz val="11"/>
        <color rgb="FFFF0000"/>
        <rFont val="Calibri"/>
        <family val="2"/>
        <scheme val="minor"/>
      </rPr>
      <t>kan ontheffing verlenen</t>
    </r>
    <r>
      <rPr>
        <sz val="11"/>
        <color theme="1"/>
        <rFont val="Calibri"/>
        <family val="2"/>
        <scheme val="minor"/>
      </rPr>
      <t xml:space="preserve"> van het verbod. Het college kan de ontheffing weigeren in het belang van de bescherming van cultureel erfgoed.
</t>
    </r>
  </si>
  <si>
    <r>
      <rPr>
        <sz val="11"/>
        <color rgb="FFFF0000"/>
        <rFont val="Calibri"/>
        <scheme val="minor"/>
      </rPr>
      <t xml:space="preserve">APV
</t>
    </r>
    <r>
      <rPr>
        <sz val="11"/>
        <color rgb="FF000000"/>
        <rFont val="Calibri"/>
        <scheme val="minor"/>
      </rPr>
      <t xml:space="preserve">
Artikel 2:50b Detectieverbod
    1. Het is </t>
    </r>
    <r>
      <rPr>
        <sz val="11"/>
        <color rgb="FFFF0000"/>
        <rFont val="Calibri"/>
        <scheme val="minor"/>
      </rPr>
      <t>verboden</t>
    </r>
    <r>
      <rPr>
        <sz val="11"/>
        <color rgb="FF000000"/>
        <rFont val="Calibri"/>
        <scheme val="minor"/>
      </rPr>
      <t xml:space="preserve"> op de weg, openbaar water of op een voor het publiek toegankelijke plaats een (metaal)detector of enig ander voorwerp, waarmede explosieven en/of wapens kunnen worden opgespoord, bij zich te hebben.
    2. Het in het eerste lid gestelde verbod is niet van toepassing op de Explosieven Opruimingsdienst.
    3. Het in het eerste lid gestelde verbod is niet van toepassing op degene die in het bezit is van een certificaat als bedoeld in Hoofdstuk 5 van de Erfgoedwet.
    4. Burgemeester en wethouders kunnen van het verbod onder het eerste lid van dit artikel, </t>
    </r>
    <r>
      <rPr>
        <sz val="11"/>
        <color rgb="FFFF0000"/>
        <rFont val="Calibri"/>
        <scheme val="minor"/>
      </rPr>
      <t xml:space="preserve">ontheffing verlenen.
</t>
    </r>
    <r>
      <rPr>
        <sz val="11"/>
        <color rgb="FF000000"/>
        <rFont val="Calibri"/>
        <scheme val="minor"/>
      </rPr>
      <t xml:space="preserve">
    5. Op de aanvraag om een ontheffing is paragraaf 4.1.3.3 van de Algemene wet bestuursrecht (positieve fictieve beschikking bij niet tijdig beslissen) niet van toepassing.
</t>
    </r>
  </si>
  <si>
    <t>http://lokaleregelgeving.overheid.nl/CVDR717335/1</t>
  </si>
  <si>
    <r>
      <rPr>
        <sz val="11"/>
        <color rgb="FFFF0000"/>
        <rFont val="Calibri"/>
        <scheme val="minor"/>
      </rPr>
      <t xml:space="preserve">APV
</t>
    </r>
    <r>
      <rPr>
        <sz val="11"/>
        <color rgb="FF000000"/>
        <rFont val="Calibri"/>
        <scheme val="minor"/>
      </rPr>
      <t xml:space="preserve">Artikel 2:12a Verbod opsporen explosieven, wapens en oudheidkundige voorwerpen
    1. Het is voor anderen dan personen werkzaam voor de Explosieven Opruimingsdienst of de Rijksdienst voor het Oudheidkundig Bodemonderzoek, of personen of organisaties die in opdracht van derden belast naar explosieven, wapens en oudheidkundige voorwerpen, </t>
    </r>
    <r>
      <rPr>
        <sz val="11"/>
        <color rgb="FFFF0000"/>
        <rFont val="Calibri"/>
        <scheme val="minor"/>
      </rPr>
      <t>verboden</t>
    </r>
    <r>
      <rPr>
        <sz val="11"/>
        <color rgb="FF000000"/>
        <rFont val="Calibri"/>
        <scheme val="minor"/>
      </rPr>
      <t xml:space="preserve"> op of aan de weg of op een andere voor het publiek toegankelijke plaats een mijndetector, metaaldetector, of enig ander voorwerp, kennelijk bedoeld voor het opsporen van explosieven, wapens of oudheidkundige voorwerpen bij zich te hebben.
    2. Het college </t>
    </r>
    <r>
      <rPr>
        <sz val="11"/>
        <color rgb="FFFF0000"/>
        <rFont val="Calibri"/>
        <scheme val="minor"/>
      </rPr>
      <t>kan</t>
    </r>
    <r>
      <rPr>
        <sz val="11"/>
        <color rgb="FF000000"/>
        <rFont val="Calibri"/>
        <scheme val="minor"/>
      </rPr>
      <t xml:space="preserve"> van dit verbod </t>
    </r>
    <r>
      <rPr>
        <sz val="11"/>
        <color rgb="FFFF0000"/>
        <rFont val="Calibri"/>
        <scheme val="minor"/>
      </rPr>
      <t>ontheffing</t>
    </r>
    <r>
      <rPr>
        <sz val="11"/>
        <color rgb="FF000000"/>
        <rFont val="Calibri"/>
        <scheme val="minor"/>
      </rPr>
      <t xml:space="preserve"> </t>
    </r>
    <r>
      <rPr>
        <sz val="11"/>
        <color rgb="FFFF0000"/>
        <rFont val="Calibri"/>
        <scheme val="minor"/>
      </rPr>
      <t>verlenen</t>
    </r>
    <r>
      <rPr>
        <sz val="11"/>
        <color rgb="FF000000"/>
        <rFont val="Calibri"/>
        <scheme val="minor"/>
      </rPr>
      <t xml:space="preserve">. </t>
    </r>
  </si>
  <si>
    <r>
      <rPr>
        <sz val="11"/>
        <color rgb="FFFF0000"/>
        <rFont val="Calibri"/>
        <scheme val="minor"/>
      </rPr>
      <t xml:space="preserve">Erfgoedverordening
</t>
    </r>
    <r>
      <rPr>
        <sz val="11"/>
        <color rgb="FF000000"/>
        <rFont val="Calibri"/>
        <scheme val="minor"/>
      </rPr>
      <t xml:space="preserve">
7.2 Metaaldetectie
    1.
    Het is </t>
    </r>
    <r>
      <rPr>
        <sz val="11"/>
        <color rgb="FFFF0000"/>
        <rFont val="Calibri"/>
        <scheme val="minor"/>
      </rPr>
      <t>verboden</t>
    </r>
    <r>
      <rPr>
        <sz val="11"/>
        <color rgb="FF000000"/>
        <rFont val="Calibri"/>
        <scheme val="minor"/>
      </rPr>
      <t xml:space="preserve"> in een </t>
    </r>
    <r>
      <rPr>
        <sz val="11"/>
        <color rgb="FFFF0000"/>
        <rFont val="Calibri"/>
        <scheme val="minor"/>
      </rPr>
      <t>gebied</t>
    </r>
    <r>
      <rPr>
        <sz val="11"/>
        <color rgb="FF000000"/>
        <rFont val="Calibri"/>
        <scheme val="minor"/>
      </rPr>
      <t xml:space="preserve"> dat op de</t>
    </r>
    <r>
      <rPr>
        <sz val="11"/>
        <color rgb="FFFF0000"/>
        <rFont val="Calibri"/>
        <scheme val="minor"/>
      </rPr>
      <t xml:space="preserve"> gemeentelijke archeologische beleidskaart</t>
    </r>
    <r>
      <rPr>
        <sz val="11"/>
        <color rgb="FF000000"/>
        <rFont val="Calibri"/>
        <scheme val="minor"/>
      </rPr>
      <t xml:space="preserve"> is aangeduid als “</t>
    </r>
    <r>
      <rPr>
        <sz val="11"/>
        <color rgb="FFFF0000"/>
        <rFont val="Calibri"/>
        <scheme val="minor"/>
      </rPr>
      <t>vindplaats</t>
    </r>
    <r>
      <rPr>
        <sz val="11"/>
        <color rgb="FF000000"/>
        <rFont val="Calibri"/>
        <scheme val="minor"/>
      </rPr>
      <t>” of “</t>
    </r>
    <r>
      <rPr>
        <sz val="11"/>
        <color rgb="FFFF0000"/>
        <rFont val="Calibri"/>
        <scheme val="minor"/>
      </rPr>
      <t>zeer hoge verwachting</t>
    </r>
    <r>
      <rPr>
        <sz val="11"/>
        <color rgb="FF000000"/>
        <rFont val="Calibri"/>
        <scheme val="minor"/>
      </rPr>
      <t xml:space="preserve">” met een metaaldetector te zoeken naar munten of ander archeologisch materiaal.
    2.
    Het is verboden in een water dat op de gemeentelijke archeologische beleidskaart is aangeduid als “vindplaats” of “zeer hoge verwachting” met een magneet te vissen dan wel anderszins met een magneet de waterbodem af te zoeken naar archeologisch materiaal.
    3.
    Het bepaalde in het eerste en tweede lid geldt niet voor gebieden die op de gemeentelijke archeologische beleidskaart zijn aangeduid met de verwachtingswaarde laag of hoog mits de bodem niet dieper dan 30 centimeter wordt geroerd.
    4.
    Het in het eerste en tweede lid genoemde verbod is niet van toepassing op degene aan wie een certificaat als bedoeld in artikel 5.1, eerste lid van de Erfgoedwet, is verstrekt.
</t>
    </r>
  </si>
  <si>
    <t>http://lokaleregelgeving.overheid.nl/CVDR725050/1</t>
  </si>
  <si>
    <r>
      <rPr>
        <sz val="11"/>
        <color rgb="FFFF0000"/>
        <rFont val="Calibri"/>
        <scheme val="minor"/>
      </rPr>
      <t xml:space="preserve">APV
</t>
    </r>
    <r>
      <rPr>
        <sz val="11"/>
        <color rgb="FF000000"/>
        <rFont val="Calibri"/>
        <scheme val="minor"/>
      </rPr>
      <t xml:space="preserve">
Artikel 2:22 Detectieverbod
    1. Het is </t>
    </r>
    <r>
      <rPr>
        <sz val="11"/>
        <color rgb="FFFF0000"/>
        <rFont val="Calibri"/>
        <scheme val="minor"/>
      </rPr>
      <t>verboden</t>
    </r>
    <r>
      <rPr>
        <sz val="11"/>
        <color rgb="FF000000"/>
        <rFont val="Calibri"/>
        <scheme val="minor"/>
      </rPr>
      <t xml:space="preserve"> op het grondgebied van de gemeente een metaaldetector of enig ander voorwerp bestemd voor het opsporen van metalen voorwerpen te gebruiken of voor onmiddellijk gebruik voor handen te hebben.
    2. Het college</t>
    </r>
    <r>
      <rPr>
        <sz val="11"/>
        <color rgb="FFFF0000"/>
        <rFont val="Calibri"/>
        <scheme val="minor"/>
      </rPr>
      <t xml:space="preserve"> kan ontheffing verlenen</t>
    </r>
    <r>
      <rPr>
        <sz val="11"/>
        <color rgb="FF000000"/>
        <rFont val="Calibri"/>
        <scheme val="minor"/>
      </rPr>
      <t xml:space="preserve"> van het verbod met inachtneming dat de openbare orde en/of veiligheid van anderen niet in gevaar wordt gebracht.
    3. Het verbod is niet van toepassing op degene die beschikt over een op zijn naam gesteld certificaat als bedoeld in artikel 5.1, eerste lid, van de Erfgoedwet.
    4. Het verbod is niet van toepassing op een persoon of organisatie die voldoet aan de bij ministeriële regeling gestelde eisen van vakbekwaamheid op het niveau van opruimer explosieven.
    5. Op de aanvraag om een ontheffing is paragraaf 4.1.3.3 van de Algemene wet bestuursrecht (positieve fictieve beschikking bij niet tijdig beslissen) niet van toepassing.
</t>
    </r>
  </si>
  <si>
    <r>
      <rPr>
        <sz val="11"/>
        <color rgb="FFFF0000"/>
        <rFont val="Calibri"/>
        <scheme val="minor"/>
      </rPr>
      <t xml:space="preserve">Archeologieverordening
</t>
    </r>
    <r>
      <rPr>
        <sz val="11"/>
        <color rgb="FF000000"/>
        <rFont val="Calibri"/>
        <scheme val="minor"/>
      </rPr>
      <t>Artikel 18 Verbodsbepalingen gemeentelijke archeologische monumenten
    1. Het is verboden een gemeentelijk monument, als bedoeld in artikel 1, te beschadigen of te vernielen, evenals er te zoeken naar archeologische voorwerpen en resten, zowel handmatig als met een metaaldetector of andere opsporingsapparatuur.</t>
    </r>
  </si>
  <si>
    <r>
      <rPr>
        <sz val="11"/>
        <color rgb="FFFF0000"/>
        <rFont val="Calibri"/>
        <scheme val="minor"/>
      </rPr>
      <t xml:space="preserve">APV
</t>
    </r>
    <r>
      <rPr>
        <sz val="11"/>
        <color rgb="FF000000"/>
        <rFont val="Calibri"/>
        <scheme val="minor"/>
      </rPr>
      <t xml:space="preserve">Artikel 2:47a Detectorverbod
1. Het is </t>
    </r>
    <r>
      <rPr>
        <sz val="11"/>
        <color rgb="FFFF0000"/>
        <rFont val="Calibri"/>
        <scheme val="minor"/>
      </rPr>
      <t>verboden</t>
    </r>
    <r>
      <rPr>
        <sz val="11"/>
        <color rgb="FF000000"/>
        <rFont val="Calibri"/>
        <scheme val="minor"/>
      </rPr>
      <t xml:space="preserve"> zich op het grondgebied van de gemeente te bevinden met een detector, met het kennelijke doel die detector voor opgravingwerkzaamheden te gebruiken.
2. Het college </t>
    </r>
    <r>
      <rPr>
        <sz val="11"/>
        <color rgb="FFFF0000"/>
        <rFont val="Calibri"/>
        <scheme val="minor"/>
      </rPr>
      <t>kan ontheffing verlenen</t>
    </r>
    <r>
      <rPr>
        <sz val="11"/>
        <color rgb="FF000000"/>
        <rFont val="Calibri"/>
        <scheme val="minor"/>
      </rPr>
      <t xml:space="preserve"> van het in het eerste lid gestelde verbod met inachtneming dat de openbare orde en/of veiligheid van anderen niet in gevaar wordt gebracht.
3. Het verbod in het eerste lid is niet van toepassing op degene aan wie ingevolge artikel 45 van de Monumentenwet 1988 een opgravingsvergunning is verstrekt.
4. Het verbod in het eerste lid is niet van toepassing op een persoon of organisatie die voldoet aan de bij ministeriële regeling gestelde eisen van vakbekwaamheid op het niveau van opruimer explosieven.</t>
    </r>
  </si>
  <si>
    <r>
      <rPr>
        <sz val="11"/>
        <color rgb="FFFF0000"/>
        <rFont val="Calibri"/>
        <scheme val="minor"/>
      </rPr>
      <t xml:space="preserve">Beleidsregel </t>
    </r>
    <r>
      <rPr>
        <sz val="11"/>
        <color rgb="FF000000"/>
        <rFont val="Calibri"/>
        <scheme val="minor"/>
      </rPr>
      <t xml:space="preserve">omgang met niet gesprongen explosieven uit de Tweede Wereldoorlog
4.5 Hobbydetectie en magneetvissen
Mensen die hobbymatig met een metaaldetector of een magneet op zoek gaan naar sporen in de (water)bodem, kunnen NGE tegenkomen. Dit kan tot risicovolle situaties leiden. In de gemeente Breda zijn er tot op heden echter </t>
    </r>
    <r>
      <rPr>
        <sz val="11"/>
        <color rgb="FFFF0000"/>
        <rFont val="Calibri"/>
        <scheme val="minor"/>
      </rPr>
      <t>weinig</t>
    </r>
    <r>
      <rPr>
        <sz val="11"/>
        <color rgb="FF000000"/>
        <rFont val="Calibri"/>
        <scheme val="minor"/>
      </rPr>
      <t xml:space="preserve"> meldingen van het aantreffen van NGE door dit soort activiteiten. De gemeente stelt daarom </t>
    </r>
    <r>
      <rPr>
        <sz val="11"/>
        <color rgb="FFFF0000"/>
        <rFont val="Calibri"/>
        <scheme val="minor"/>
      </rPr>
      <t>geen</t>
    </r>
    <r>
      <rPr>
        <sz val="11"/>
        <color rgb="FF000000"/>
        <rFont val="Calibri"/>
        <scheme val="minor"/>
      </rPr>
      <t xml:space="preserve"> verbod in. De gemeente zal wel een </t>
    </r>
    <r>
      <rPr>
        <sz val="11"/>
        <color rgb="FFFF0000"/>
        <rFont val="Calibri"/>
        <scheme val="minor"/>
      </rPr>
      <t>passende</t>
    </r>
    <r>
      <rPr>
        <sz val="11"/>
        <color rgb="FF000000"/>
        <rFont val="Calibri"/>
        <scheme val="minor"/>
      </rPr>
      <t xml:space="preserve"> </t>
    </r>
    <r>
      <rPr>
        <sz val="11"/>
        <color rgb="FFFF0000"/>
        <rFont val="Calibri"/>
        <scheme val="minor"/>
      </rPr>
      <t>communicatiestrategie</t>
    </r>
    <r>
      <rPr>
        <sz val="11"/>
        <color rgb="FF000000"/>
        <rFont val="Calibri"/>
        <scheme val="minor"/>
      </rPr>
      <t xml:space="preserve"> ontwikkelen om dit onderwerp onder de aandacht van de bewoners te brengen.
Als de omstandigheden wijzigen en er zich tot risicovolle situaties voordoen, kan de gemeente deze beleidslijn veranderen.</t>
    </r>
  </si>
  <si>
    <r>
      <rPr>
        <sz val="11"/>
        <color rgb="FFFF0000"/>
        <rFont val="Calibri"/>
        <scheme val="minor"/>
      </rPr>
      <t xml:space="preserve">Verordening fysieke leefomgeving
</t>
    </r>
    <r>
      <rPr>
        <sz val="11"/>
        <color rgb="FF000000"/>
        <rFont val="Calibri"/>
        <scheme val="minor"/>
      </rPr>
      <t>Artikel 4.3.7 Verbodsbepalingen gemeentelijke archeologische monumenten
het zoeken naar archeologische voorwerpen en resten, ofwel handmatig als met een metaaldetector of andere opsporingsapparatuur.</t>
    </r>
  </si>
  <si>
    <r>
      <rPr>
        <sz val="11"/>
        <color rgb="FFFF0000"/>
        <rFont val="Calibri"/>
        <scheme val="minor"/>
      </rPr>
      <t xml:space="preserve">APV
</t>
    </r>
    <r>
      <rPr>
        <sz val="11"/>
        <color rgb="FF000000"/>
        <rFont val="Calibri"/>
        <scheme val="minor"/>
      </rPr>
      <t xml:space="preserve">Artikel 5:38 Detectorverbod
    1.
    Het college </t>
    </r>
    <r>
      <rPr>
        <sz val="11"/>
        <color rgb="FFFF0000"/>
        <rFont val="Calibri"/>
        <scheme val="minor"/>
      </rPr>
      <t>kan terreinen aanwijzen</t>
    </r>
    <r>
      <rPr>
        <sz val="11"/>
        <color rgb="FF000000"/>
        <rFont val="Calibri"/>
        <scheme val="minor"/>
      </rPr>
      <t xml:space="preserve"> waarvoor ter voorkoming van verstoring van het bodemarchief een detectorverbod geldt. Deze aanwijzing wordt openbaar bekend gemaakt.
    2.
    Het is verboden zich anders dan met </t>
    </r>
    <r>
      <rPr>
        <sz val="11"/>
        <color rgb="FFFF0000"/>
        <rFont val="Calibri"/>
        <scheme val="minor"/>
      </rPr>
      <t xml:space="preserve">vergunning </t>
    </r>
    <r>
      <rPr>
        <sz val="11"/>
        <color rgb="FF000000"/>
        <rFont val="Calibri"/>
        <scheme val="minor"/>
      </rPr>
      <t xml:space="preserve">van het college met een metaaldetector te bevinden op de onder lid 1 bedoelde terreinen, behoudens het bepaalde in lid 4.
    3.
    Het bepaalde in het tweede lid is niet van toepassing op degene aan wie ingevolge de Monumentenwet 1988 een opgravingsvergunning is verstrekt.
    4.
    Het is toegestaan om zich zonder de in lid 2 genoemde vergunning met een metaaldetector te bevinden op de in dat lid genoemde terreinen, mits:
    a.
    dit niet plaatsvindt in het </t>
    </r>
    <r>
      <rPr>
        <sz val="11"/>
        <color rgb="FFFF0000"/>
        <rFont val="Calibri"/>
        <scheme val="minor"/>
      </rPr>
      <t>beschermd stadsgezicht</t>
    </r>
    <r>
      <rPr>
        <sz val="11"/>
        <color rgb="FF000000"/>
        <rFont val="Calibri"/>
        <scheme val="minor"/>
      </rPr>
      <t xml:space="preserve"> van Geertruidenberg en evenmin op </t>
    </r>
    <r>
      <rPr>
        <sz val="11"/>
        <color rgb="FFFF0000"/>
        <rFont val="Calibri"/>
        <scheme val="minor"/>
      </rPr>
      <t xml:space="preserve">gronden die eigendom zijn van de gemeente Geertruidenberg;
</t>
    </r>
    <r>
      <rPr>
        <sz val="11"/>
        <color rgb="FF000000"/>
        <rFont val="Calibri"/>
        <scheme val="minor"/>
      </rPr>
      <t xml:space="preserve">    b.
    hiervoor schriftelijke toestemming is gegeven door de grondeigenaar, en deze toestemming op verzoek van een medewerker van de gemeente c.q. toezichthouder direct getoond kan worden;
    c.
    geen diepere bodemverstoring plaatsvindt dan in de </t>
    </r>
    <r>
      <rPr>
        <sz val="11"/>
        <color rgb="FFFF0000"/>
        <rFont val="Calibri"/>
        <scheme val="minor"/>
      </rPr>
      <t>bovenste 30 cm</t>
    </r>
    <r>
      <rPr>
        <sz val="11"/>
        <color rgb="FF000000"/>
        <rFont val="Calibri"/>
        <scheme val="minor"/>
      </rPr>
      <t xml:space="preserve"> van de bodem;
    d.
    geen sprake is van het met behulp van metaaldetectie uit de grond halen van archeologische resten op een archeologisch monument;
    e.
    niet wordt opgegraven op een terrein waar een opgraving door een certificaathouder of universiteit plaatsvindt;
    f.
    er geen sprake is van metaaldetectie onder water c.q. van magneetvissen;
    g.
    vondsten die worden gedaan met behulp van een metaaldetector overeenkomstig de wet (par 5.4 Erfgoedwet) als archeologische toevalsvondsten worden gemeld. In de provincie Noord-Brabant kan deze melding gedaan worden bij het Provinciaal Meldpunt Bodemvondsten. Ook dient de gemeente hiervan onmiddellijk op de hoogte te worden gesteld, via de beleidsmedewerker monumentenzorg. Na de melding dient gelegenheid te worden geboden de archeologische resten in het veld te onderzoeken en te documenteren.</t>
    </r>
  </si>
  <si>
    <r>
      <rPr>
        <sz val="11"/>
        <color rgb="FFFF0000"/>
        <rFont val="Calibri"/>
        <scheme val="minor"/>
      </rPr>
      <t xml:space="preserve">Archeologieverordening
</t>
    </r>
    <r>
      <rPr>
        <sz val="11"/>
        <color rgb="FF000000"/>
        <rFont val="Calibri"/>
        <scheme val="minor"/>
      </rPr>
      <t xml:space="preserve">
Artikel 16 Verbodsbepalingen gemeentelijke archeologische monumenten
    1.
    Het is </t>
    </r>
    <r>
      <rPr>
        <sz val="11"/>
        <color rgb="FFFF0000"/>
        <rFont val="Calibri"/>
        <scheme val="minor"/>
      </rPr>
      <t xml:space="preserve">verboden </t>
    </r>
    <r>
      <rPr>
        <sz val="11"/>
        <color rgb="FF000000"/>
        <rFont val="Calibri"/>
        <scheme val="minor"/>
      </rPr>
      <t xml:space="preserve">een gemeentelijk monument, als bedoeld in artikel 1, te beschadigen of te vernielen, evenals er te zoeken naar archeologische voorwerpen en resten, zowel handmatig als met een metaaldetector of andere opsporingsapparatuur.
    2.
    Het is verboden zonder vergunning van het bevoegd gezag:
        a.
        een gemeentelijk monument, als bedoeld in artikel 1, af te breken, te verstoren, te verplaatsen of in enig opzicht te wijzigen;
        b.
        een gemeentelijk monument, als bedoeld in artikel 1, te herstellen, te gebruiken of te laten gebruiken op een dusdanige wijze, dat het wordt ontsierd of in gevaar gebracht.
    3.
    Het verbod en de vergunningplicht, als bedoeld in het tweede lid, gelden niet indien het bevoegd gezag nadere regels stelt met betrekking tot de wijze waarop werkzaamheden dienen te worden uitgevoerd.
</t>
    </r>
  </si>
  <si>
    <t>http://lokaleregelgeving.overheid.nl/CVDR721682/1</t>
  </si>
  <si>
    <r>
      <rPr>
        <sz val="11"/>
        <color rgb="FFFF0000"/>
        <rFont val="Calibri"/>
        <scheme val="minor"/>
      </rPr>
      <t xml:space="preserve">APV
</t>
    </r>
    <r>
      <rPr>
        <sz val="11"/>
        <color rgb="FF000000"/>
        <rFont val="Calibri"/>
        <scheme val="minor"/>
      </rPr>
      <t xml:space="preserve">
Artikel 2:22 Detectieverbod
    1. Het is </t>
    </r>
    <r>
      <rPr>
        <sz val="11"/>
        <color rgb="FFFF0000"/>
        <rFont val="Calibri"/>
        <scheme val="minor"/>
      </rPr>
      <t>verboden</t>
    </r>
    <r>
      <rPr>
        <sz val="11"/>
        <color rgb="FF000000"/>
        <rFont val="Calibri"/>
        <scheme val="minor"/>
      </rPr>
      <t xml:space="preserve"> op het grondgebied van de gemeente een metaaldetector of enig ander voorwerp bestemd voor het opsporen van metalen voorwerpen te gebruiken of voor onmiddellijk gebruik voor handen te hebben.
    2. Het college </t>
    </r>
    <r>
      <rPr>
        <sz val="11"/>
        <color rgb="FFFF0000"/>
        <rFont val="Calibri"/>
        <scheme val="minor"/>
      </rPr>
      <t>kan ontheffing verlenen</t>
    </r>
    <r>
      <rPr>
        <sz val="11"/>
        <color rgb="FF000000"/>
        <rFont val="Calibri"/>
        <scheme val="minor"/>
      </rPr>
      <t xml:space="preserve"> van het verbod met inachtneming dat de openbare orde en/of veiligheid van anderen niet in gevaar wordt gebracht.
    3. Het verbod is niet van toepassing op degene die beschikt over een geldig certificaat als bedoeld in paragraaf 5.1 van de Erfgoedwet.
    4. Het verbod is niet van toepassing op een persoon of organisatie die voldoet aan de bij ministeriële regeling gestelde eisen van vakbekwaamheid op het niveau van opruimer explosieven.
    5. Op de ontheffing is paragraaf 4.1.3.3 van de Algemene wet bestuursrecht (positieve fictieve beschikking bij niet tijdig beslissen) niet van toepassing.
</t>
    </r>
  </si>
  <si>
    <r>
      <rPr>
        <sz val="11"/>
        <color rgb="FFFF0000"/>
        <rFont val="Calibri"/>
        <scheme val="minor"/>
      </rPr>
      <t xml:space="preserve">Mandaatregeling
</t>
    </r>
    <r>
      <rPr>
        <sz val="11"/>
        <color rgb="FF000000"/>
        <rFont val="Calibri"/>
        <scheme val="minor"/>
      </rPr>
      <t>Het verlenen of weigeren van een ontheffing voor het zichbevinden op hetgrondgebied van de gemeente met een metaaldetector of enig ander voorwerp, kennelijk bedoeld voor het opsporen van wapens en munitie of munten, explosieven, metalen voorwerpen en dergelijke als bedoeld in artikel 2:22
Burgermeester</t>
    </r>
  </si>
  <si>
    <r>
      <rPr>
        <sz val="11"/>
        <color rgb="FFFF0000"/>
        <rFont val="Calibri"/>
        <scheme val="minor"/>
      </rPr>
      <t xml:space="preserve">APV
</t>
    </r>
    <r>
      <rPr>
        <sz val="11"/>
        <color rgb="FF000000"/>
        <rFont val="Calibri"/>
        <scheme val="minor"/>
      </rPr>
      <t xml:space="preserve">
Artikel 2:22 Detectieverbod
    1. Het is </t>
    </r>
    <r>
      <rPr>
        <sz val="11"/>
        <color rgb="FFFF0000"/>
        <rFont val="Calibri"/>
        <scheme val="minor"/>
      </rPr>
      <t>verboden</t>
    </r>
    <r>
      <rPr>
        <sz val="11"/>
        <color rgb="FF000000"/>
        <rFont val="Calibri"/>
        <scheme val="minor"/>
      </rPr>
      <t xml:space="preserve"> zich op het grondgebied van de gemeente te bevinden met een metaaldetector of enig ander voorwerp, kennelijk bedoeld voor het opsporen van wapens en munitie of munten, explosieven, metalen voorwerpen en dergelijke.
    2. Het college </t>
    </r>
    <r>
      <rPr>
        <sz val="11"/>
        <color rgb="FFFF0000"/>
        <rFont val="Calibri"/>
        <scheme val="minor"/>
      </rPr>
      <t xml:space="preserve">kan ontheffing </t>
    </r>
    <r>
      <rPr>
        <sz val="11"/>
        <color rgb="FF000000"/>
        <rFont val="Calibri"/>
        <scheme val="minor"/>
      </rPr>
      <t xml:space="preserve">verlenen van het in het eerste lid bedoelde verbod als de openbare orde, de openbare veiligheid, de volksgezondheid of het milieu niet in gevaar in gevaar wordt gebracht.
    3. Het in het eerste lid bedoelde verbod is niet van toepassing op degene aan wie een certificaat als bedoeld in artikel 5.1, eerste lid, van de Erfgoedwet is verstrekt.
    4. Het in het eerste lid bedoelde verbod is voorts niet van toepassing op een persoon of organisatie die voldoet aan de bij ministeriële regeling gestelde eisen van vakbekwaamheid op het niveau van opruimer explosieven.
    5. Op de aanvraag om een ontheffing als bedoeld in het tweede lid is paragraaf 4.1.3.3 van de Algemene wet bestuursrecht (positieve fictieve beschikking bij niet tijdig beslissen) niet van toepassing.
</t>
    </r>
  </si>
  <si>
    <r>
      <rPr>
        <sz val="11"/>
        <color rgb="FFFF0000"/>
        <rFont val="Calibri"/>
        <scheme val="minor"/>
      </rPr>
      <t xml:space="preserve">Erfgoedverordening
</t>
    </r>
    <r>
      <rPr>
        <sz val="11"/>
        <color rgb="FF000000"/>
        <rFont val="Calibri"/>
        <scheme val="minor"/>
      </rPr>
      <t xml:space="preserve">Artikel 25 Opgravingen en begeleiding
Punt 2
4 Het is </t>
    </r>
    <r>
      <rPr>
        <sz val="11"/>
        <color rgb="FFFF0000"/>
        <rFont val="Calibri"/>
        <scheme val="minor"/>
      </rPr>
      <t>verboden</t>
    </r>
    <r>
      <rPr>
        <sz val="11"/>
        <color rgb="FF000000"/>
        <rFont val="Calibri"/>
        <scheme val="minor"/>
      </rPr>
      <t xml:space="preserve"> om gravend archeologisch onderzoek te verrichten binnen de gemeente Moerdijk zonder een door het bevoegd gezag goedgekeurd Programma van Eisen en zonder een certificaat als bedoeld in artikel 5.1 eerste lid van de Erfgoedwet. Dit geldt tevens voor het opsporen van archeologische resten, munitie, wapens of munten met een metaaldetector. </t>
    </r>
  </si>
  <si>
    <t>http://lokaleregelgeving.overheid.nl/CVDR721511/1</t>
  </si>
  <si>
    <r>
      <rPr>
        <sz val="11"/>
        <color rgb="FFFF0000"/>
        <rFont val="Calibri"/>
        <scheme val="minor"/>
      </rPr>
      <t xml:space="preserve">APV, 1e herziening
</t>
    </r>
    <r>
      <rPr>
        <sz val="11"/>
        <color rgb="FF000000"/>
        <rFont val="Calibri"/>
        <scheme val="minor"/>
      </rPr>
      <t xml:space="preserve">
Artikel 5:38 Detectorverbod
    1. Burgemeester en wethouders </t>
    </r>
    <r>
      <rPr>
        <sz val="11"/>
        <color rgb="FFFF0000"/>
        <rFont val="Calibri"/>
        <scheme val="minor"/>
      </rPr>
      <t>kunnen terreinen aanwijzen</t>
    </r>
    <r>
      <rPr>
        <sz val="11"/>
        <color rgb="FF000000"/>
        <rFont val="Calibri"/>
        <scheme val="minor"/>
      </rPr>
      <t xml:space="preserve"> waarvoor een detectorverbod geldt.
    2. Het is verboden zich anders dan </t>
    </r>
    <r>
      <rPr>
        <sz val="11"/>
        <color rgb="FFFF0000"/>
        <rFont val="Calibri"/>
        <scheme val="minor"/>
      </rPr>
      <t xml:space="preserve">met vergunning </t>
    </r>
    <r>
      <rPr>
        <sz val="11"/>
        <color rgb="FF000000"/>
        <rFont val="Calibri"/>
        <scheme val="minor"/>
      </rPr>
      <t xml:space="preserve">van burgemeester en wethouders, met een metaaldetector te bevinden op in het eerste lid bedoelde terreinen.
    3. Het bepaalde in het tweede lid is niet van toepassing op degene aan wie ingevolge artikel 40 van de Monumentenwet 1988 een opgravingvergunning is verstrekt.
</t>
    </r>
  </si>
  <si>
    <r>
      <rPr>
        <sz val="11"/>
        <color rgb="FFFF0000"/>
        <rFont val="Calibri"/>
        <scheme val="minor"/>
      </rPr>
      <t xml:space="preserve">Aanwijzingsbesluit
</t>
    </r>
    <r>
      <rPr>
        <sz val="11"/>
        <color rgb="FF000000"/>
        <rFont val="Calibri"/>
        <scheme val="minor"/>
      </rPr>
      <t>Op basis van artikel 5:38 van de Algemene Plaatselijke Verordening Oirschot het gebied waar vroeger (1832-1834) het historisch legerkamp in Oirschot heeft gestaan, aan te wijzen als gebied waar een detectorverbod geldt. Tot het aangewezen gebied behoort het gele en oranje markeerde gebied op de bij dit besluit horende situatietekening.</t>
    </r>
  </si>
  <si>
    <t>http://lokaleregelgeving.overheid.nl/CVDR653126/4</t>
  </si>
  <si>
    <r>
      <rPr>
        <sz val="11"/>
        <color rgb="FFFF0000"/>
        <rFont val="Calibri"/>
        <scheme val="minor"/>
      </rPr>
      <t xml:space="preserve">APV
</t>
    </r>
    <r>
      <rPr>
        <sz val="11"/>
        <color rgb="FF000000"/>
        <rFont val="Calibri"/>
        <scheme val="minor"/>
      </rPr>
      <t xml:space="preserve">Artikel 2:22 Detectieverbod
1. Het is </t>
    </r>
    <r>
      <rPr>
        <sz val="11"/>
        <color rgb="FFFF0000"/>
        <rFont val="Calibri"/>
        <scheme val="minor"/>
      </rPr>
      <t>verboden</t>
    </r>
    <r>
      <rPr>
        <sz val="11"/>
        <color rgb="FF000000"/>
        <rFont val="Calibri"/>
        <scheme val="minor"/>
      </rPr>
      <t xml:space="preserve"> zich op het grondgebied van de gemeente te bevinden met een metaaldetector of enig ander voorwerp, kennelijk bedoeld voor het opsporen van wapens en munitie of munten, explosieven, metalen voorwerpen en dergelijke.
2. Het college</t>
    </r>
    <r>
      <rPr>
        <sz val="11"/>
        <color rgb="FFFF0000"/>
        <rFont val="Calibri"/>
        <scheme val="minor"/>
      </rPr>
      <t xml:space="preserve"> kan ontheffing verlenen </t>
    </r>
    <r>
      <rPr>
        <sz val="11"/>
        <color rgb="FF000000"/>
        <rFont val="Calibri"/>
        <scheme val="minor"/>
      </rPr>
      <t>van het in het eerste lid bedoelde verbod als de openbare orde, de openbare veiligheid, de volksgezondheid of het milieu niet in gevaar in gevaar wordt gebracht.
3. Het in het eerste lid bedoelde verbod is niet van toepassing op degene aan wie een certificaat als bedoeld in artikel 5.1, eerste lid, van de Erfgoedwet is verstrekt.
4. Het in het eerste lid bedoelde verbod is voorts niet van toepassing op een persoon of organisatie die voldoet aan de bij ministeriële regeling gestelde eisen van vakbekwaamheid op het niveau van opruimer explosieven.
5. Op de ontheffing als bedoeld in het tweede lid is paragraaf 4.1.3.3 van de Algemene wet bestuursrecht (positieve fictieve beschikking bij niet tijdig beslissen) niet van toepassing.</t>
    </r>
  </si>
  <si>
    <r>
      <rPr>
        <sz val="11"/>
        <color rgb="FFFF0000"/>
        <rFont val="Calibri"/>
        <scheme val="minor"/>
      </rPr>
      <t xml:space="preserve">APV
</t>
    </r>
    <r>
      <rPr>
        <sz val="11"/>
        <color rgb="FF000000"/>
        <rFont val="Calibri"/>
        <scheme val="minor"/>
      </rPr>
      <t xml:space="preserve">
Artikel 2.20 Detectorverbod
    1.
    Het is </t>
    </r>
    <r>
      <rPr>
        <sz val="11"/>
        <color rgb="FFFF0000"/>
        <rFont val="Calibri"/>
        <scheme val="minor"/>
      </rPr>
      <t>verboden</t>
    </r>
    <r>
      <rPr>
        <sz val="11"/>
        <color rgb="FF000000"/>
        <rFont val="Calibri"/>
        <scheme val="minor"/>
      </rPr>
      <t xml:space="preserve"> op een openbare plaats die deel uitmaakt van een door het college ter bescherming van de openbare orde en veiligheid</t>
    </r>
    <r>
      <rPr>
        <sz val="11"/>
        <color rgb="FFFF0000"/>
        <rFont val="Calibri"/>
        <scheme val="minor"/>
      </rPr>
      <t xml:space="preserve"> aangewezen gebied</t>
    </r>
    <r>
      <rPr>
        <sz val="11"/>
        <color rgb="FF000000"/>
        <rFont val="Calibri"/>
        <scheme val="minor"/>
      </rPr>
      <t xml:space="preserve"> een metaaldetector te gebruiken.
</t>
    </r>
  </si>
  <si>
    <t>http://lokaleregelgeving.overheid.nl/CVDR717097/2</t>
  </si>
  <si>
    <r>
      <rPr>
        <sz val="11"/>
        <color rgb="FFFF0000"/>
        <rFont val="Calibri"/>
        <scheme val="minor"/>
      </rPr>
      <t xml:space="preserve">APV
</t>
    </r>
    <r>
      <rPr>
        <sz val="11"/>
        <color rgb="FF000000"/>
        <rFont val="Calibri"/>
        <scheme val="minor"/>
      </rPr>
      <t xml:space="preserve">
Artikel 2:56 Detectorverbod
    1.
    Het is </t>
    </r>
    <r>
      <rPr>
        <sz val="11"/>
        <color rgb="FFFF0000"/>
        <rFont val="Calibri"/>
        <scheme val="minor"/>
      </rPr>
      <t>verboden</t>
    </r>
    <r>
      <rPr>
        <sz val="11"/>
        <color rgb="FF000000"/>
        <rFont val="Calibri"/>
        <scheme val="minor"/>
      </rPr>
      <t xml:space="preserve"> zich op het grondgebied van de gemeente te bevinden met een detector, met het kennelijke doel die detector voor opgravingwerkzaamheden te gebruiken.
    2.
    Het college </t>
    </r>
    <r>
      <rPr>
        <sz val="11"/>
        <color rgb="FFFF0000"/>
        <rFont val="Calibri"/>
        <scheme val="minor"/>
      </rPr>
      <t>kan ontheffing verlenen</t>
    </r>
    <r>
      <rPr>
        <sz val="11"/>
        <color rgb="FF000000"/>
        <rFont val="Calibri"/>
        <scheme val="minor"/>
      </rPr>
      <t xml:space="preserve"> van het in het eerste lid gestelde verbod met inachtneming dat de openbare orde en/of veiligheid van anderen niet in gevaar wordt gebracht.
    3.
    Het verbod in het eerste lid is niet van toepassing op degene aan wie ingevolge artikel 45 van de Monumentenwet 1988 een opgravingsvergunning is verstrekt.
    4.
    Het verbod in het eerste lid is niet van toepassing op een persoon of organisatie die voldoet aan de bij ministeriële regeling gestelde eisen van vakbekwaamheid op het niveau van opruimer explosieven.
</t>
    </r>
  </si>
  <si>
    <t>http://lokaleregelgeving.overheid.nl/CVDR716084/2</t>
  </si>
  <si>
    <r>
      <rPr>
        <sz val="11"/>
        <color rgb="FFFF0000"/>
        <rFont val="Calibri"/>
        <scheme val="minor"/>
      </rPr>
      <t xml:space="preserve">APV
</t>
    </r>
    <r>
      <rPr>
        <sz val="11"/>
        <color rgb="FF000000"/>
        <rFont val="Calibri"/>
        <scheme val="minor"/>
      </rPr>
      <t xml:space="preserve">
Artikel 2:95 Verbod gebruik metaaldetectoren
    1. Het is </t>
    </r>
    <r>
      <rPr>
        <sz val="11"/>
        <color rgb="FFFF0000"/>
        <rFont val="Calibri"/>
        <scheme val="minor"/>
      </rPr>
      <t>verboden</t>
    </r>
    <r>
      <rPr>
        <sz val="11"/>
        <color rgb="FF000000"/>
        <rFont val="Calibri"/>
        <scheme val="minor"/>
      </rPr>
      <t xml:space="preserve"> in daartoe door de burgemeester</t>
    </r>
    <r>
      <rPr>
        <sz val="11"/>
        <color rgb="FFFF0000"/>
        <rFont val="Calibri"/>
        <scheme val="minor"/>
      </rPr>
      <t xml:space="preserve"> aangewezen gebieden</t>
    </r>
    <r>
      <rPr>
        <sz val="11"/>
        <color rgb="FF000000"/>
        <rFont val="Calibri"/>
        <scheme val="minor"/>
      </rPr>
      <t xml:space="preserve"> een metaaldetector of enig ander voorwerp, kennelijk bedoeld voor het opsporen van explosieven, wapens, munitie en dergelijke, te gebruiken of voor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3. Onverminderd het bepaalde in artikel 1:8 kan de ontheffing worden geweigerd:
        a.
        in verband met de veiligheid van personen of goederen;
        b.
        ter bescherming van de woon- of leefomgeving.
    4. Het verbod als bedoeld in het eerste lid is niet van toepassing op de politie, de Explosieven Opruimingsdienst (EOD), op de door de EOD aangewezen bedrijven en voor zover in het daarin geregelde onderwerp wordt voorzien bij of krachtens de Beoordelingsrichtlijn Conventionele Explosieven (BRL-OCE).
</t>
    </r>
  </si>
  <si>
    <t>http://lokaleregelgeving.overheid.nl/CVDR725331/1</t>
  </si>
  <si>
    <r>
      <rPr>
        <sz val="11"/>
        <color rgb="FFFF0000"/>
        <rFont val="Calibri"/>
        <scheme val="minor"/>
      </rPr>
      <t xml:space="preserve">APV
</t>
    </r>
    <r>
      <rPr>
        <sz val="11"/>
        <color rgb="FF000000"/>
        <rFont val="Calibri"/>
        <scheme val="minor"/>
      </rPr>
      <t xml:space="preserve">
Artikel 5:48 Verbod gebruik metaaldetectoren
    1. Het is verboden in daartoe door de burgemeester </t>
    </r>
    <r>
      <rPr>
        <sz val="11"/>
        <color rgb="FFFF0000"/>
        <rFont val="Calibri"/>
        <scheme val="minor"/>
      </rPr>
      <t>aangewezen gebieden</t>
    </r>
    <r>
      <rPr>
        <sz val="11"/>
        <color rgb="FF000000"/>
        <rFont val="Calibri"/>
        <scheme val="minor"/>
      </rPr>
      <t xml:space="preserve"> een metaaldetector of enig ander voorwerp, kennelijk bedoeld voor het opsporen van explosieven, wapens, munitie en </t>
    </r>
    <r>
      <rPr>
        <sz val="11"/>
        <color rgb="FFFF0000"/>
        <rFont val="Calibri"/>
        <scheme val="minor"/>
      </rPr>
      <t>dergelijke</t>
    </r>
    <r>
      <rPr>
        <sz val="11"/>
        <color rgb="FF000000"/>
        <rFont val="Calibri"/>
        <scheme val="minor"/>
      </rPr>
      <t>, te gebruiken of voor gebruik voorhanden te hebben.
    2. De burgemeester</t>
    </r>
    <r>
      <rPr>
        <sz val="11"/>
        <color rgb="FFFF0000"/>
        <rFont val="Calibri"/>
        <scheme val="minor"/>
      </rPr>
      <t xml:space="preserve"> kan ontheffing verlenen</t>
    </r>
    <r>
      <rPr>
        <sz val="11"/>
        <color rgb="FF000000"/>
        <rFont val="Calibri"/>
        <scheme val="minor"/>
      </rPr>
      <t xml:space="preserve"> van het in het eerste lid gestelde verbod. De ontheffing kan worden geweigerd:
        a.
        in het belang van de openbare orde;
        b.
        in verband met de veiligheid van personen of goederen;
        c.
        ter bescherming van de woon- of leefomgeving.
    3. Het verbod in het eerste lid geldt niet voor de politie, het Explosieven Opruiming Commando (EOC) van het Ministerie van Defensie, voor de door het EOC aangewezen bedrijven en voor zover in het daarin geregelde onderwerp wordt voorzien bij of krachtens de Beoordelingsrichtlijn Conventionele Explosieven (BRL-OCE).
</t>
    </r>
  </si>
  <si>
    <r>
      <rPr>
        <sz val="11"/>
        <color rgb="FFFF0000"/>
        <rFont val="Calibri"/>
        <scheme val="minor"/>
      </rPr>
      <t xml:space="preserve">Aanwijzingsbesluit
</t>
    </r>
    <r>
      <rPr>
        <sz val="11"/>
        <color rgb="FF000000"/>
        <rFont val="Calibri"/>
        <scheme val="minor"/>
      </rPr>
      <t xml:space="preserve">Het gebied zoals op de bij dit besluit behorende plattegrond is aangegeven. </t>
    </r>
  </si>
  <si>
    <r>
      <rPr>
        <sz val="11"/>
        <color rgb="FFFF0000"/>
        <rFont val="Calibri"/>
        <scheme val="minor"/>
      </rPr>
      <t xml:space="preserve">Beleidskader voor archeologie
</t>
    </r>
    <r>
      <rPr>
        <sz val="11"/>
        <color rgb="FF000000"/>
        <rFont val="Calibri"/>
        <scheme val="minor"/>
      </rPr>
      <t xml:space="preserve">Detectieverbod
Vanwege het </t>
    </r>
    <r>
      <rPr>
        <sz val="11"/>
        <color rgb="FFFF0000"/>
        <rFont val="Calibri"/>
        <scheme val="minor"/>
      </rPr>
      <t>toegenomen</t>
    </r>
    <r>
      <rPr>
        <sz val="11"/>
        <color rgb="FF000000"/>
        <rFont val="Calibri"/>
        <scheme val="minor"/>
      </rPr>
      <t xml:space="preserve"> belang van het militaire erfgoed wordt een detectieverbod opgenomen voor</t>
    </r>
    <r>
      <rPr>
        <sz val="11"/>
        <color rgb="FFFF0000"/>
        <rFont val="Calibri"/>
        <scheme val="minor"/>
      </rPr>
      <t xml:space="preserve"> alle militaire vindplaatsen</t>
    </r>
    <r>
      <rPr>
        <sz val="11"/>
        <color rgb="FF000000"/>
        <rFont val="Calibri"/>
        <scheme val="minor"/>
      </rPr>
      <t xml:space="preserve"> behorende bij de </t>
    </r>
    <r>
      <rPr>
        <sz val="11"/>
        <color rgb="FFFF0000"/>
        <rFont val="Calibri"/>
        <scheme val="minor"/>
      </rPr>
      <t>Stelling van Den Helder en de Atlantikwall.</t>
    </r>
    <r>
      <rPr>
        <sz val="11"/>
        <color rgb="FF000000"/>
        <rFont val="Calibri"/>
        <scheme val="minor"/>
      </rPr>
      <t xml:space="preserve"> Metaaldetectie kan kenniswinst opleveren, maar er kan ook kennis verdwijnen. Door een gecontroleerd detectiebeleid kunnen vondsten worden geregistreerd en blijft de kennis beschikbaar voor onderzoek. Alleen metaaldetectoramateurs met een vergunning mogen metaaldetectie uitvoeren, met een meldingsplicht.</t>
    </r>
  </si>
  <si>
    <t>http://lokaleregelgeving.overheid.nl/CVDR733625/1</t>
  </si>
  <si>
    <r>
      <rPr>
        <sz val="11"/>
        <color rgb="FFFF0000"/>
        <rFont val="Calibri"/>
        <scheme val="minor"/>
      </rPr>
      <t xml:space="preserve">APV
</t>
    </r>
    <r>
      <rPr>
        <sz val="11"/>
        <color rgb="FF000000"/>
        <rFont val="Calibri"/>
        <scheme val="minor"/>
      </rPr>
      <t xml:space="preserve">
Artikel 5.40 </t>
    </r>
    <r>
      <rPr>
        <sz val="11"/>
        <color rgb="FFFF0000"/>
        <rFont val="Calibri"/>
        <scheme val="minor"/>
      </rPr>
      <t>Opsporen</t>
    </r>
    <r>
      <rPr>
        <sz val="11"/>
        <color rgb="FF000000"/>
        <rFont val="Calibri"/>
        <scheme val="minor"/>
      </rPr>
      <t xml:space="preserve"> van </t>
    </r>
    <r>
      <rPr>
        <sz val="11"/>
        <color rgb="FFFF0000"/>
        <rFont val="Calibri"/>
        <scheme val="minor"/>
      </rPr>
      <t>voorwerpen</t>
    </r>
    <r>
      <rPr>
        <sz val="11"/>
        <color rgb="FF000000"/>
        <rFont val="Calibri"/>
        <scheme val="minor"/>
      </rPr>
      <t xml:space="preserve"> in de bodem met een metaaldetector
    1. Het is </t>
    </r>
    <r>
      <rPr>
        <sz val="11"/>
        <color rgb="FFFF0000"/>
        <rFont val="Calibri"/>
        <scheme val="minor"/>
      </rPr>
      <t>verboden</t>
    </r>
    <r>
      <rPr>
        <sz val="11"/>
        <color rgb="FF000000"/>
        <rFont val="Calibri"/>
        <scheme val="minor"/>
      </rPr>
      <t xml:space="preserve"> in de openbare ruimte</t>
    </r>
    <r>
      <rPr>
        <sz val="11"/>
        <color rgb="FFFF0000"/>
        <rFont val="Calibri"/>
        <scheme val="minor"/>
      </rPr>
      <t xml:space="preserve"> zonder ontheffing</t>
    </r>
    <r>
      <rPr>
        <sz val="11"/>
        <color rgb="FF000000"/>
        <rFont val="Calibri"/>
        <scheme val="minor"/>
      </rPr>
      <t xml:space="preserve"> van het college een metaaldetector of enig ander voorwerp, bestemd voor het opsporen van wapens en munitie, munten en andere voorwerpen, in gebruik te hebben.
    2. Het verbod in het eerste lid is niet van toepassing:
        a.
        op degene aan wie een opgravingsvergunning als bedoeld in artikel 45 van de Monumentenwet 1988 is verstrekt;
        b.
        op degene die bedrijfsmatig wapens en munitie opspoort.
    3. Het college kan ontheffing verlenen van het in het eerste lid gestelde verbod.
    4. De ontheffing kan worden geweigerd:
        a.
        in het belang van de openbare orde en veiligheid;
        b.
        ter bescherming van de woon- en leefomgeving;
        c.
        ter bescherming van de flora en fauna.
</t>
    </r>
  </si>
  <si>
    <t>http://lokaleregelgeving.overheid.nl/CVDR281055/22</t>
  </si>
  <si>
    <r>
      <rPr>
        <sz val="11"/>
        <color rgb="FFFF0000"/>
        <rFont val="Calibri"/>
        <scheme val="minor"/>
      </rPr>
      <t xml:space="preserve">APV
</t>
    </r>
    <r>
      <rPr>
        <sz val="11"/>
        <color rgb="FF000000"/>
        <rFont val="Calibri"/>
        <scheme val="minor"/>
      </rPr>
      <t xml:space="preserve">Artikel 5:38 Verbod metaaldetectie
    1.
    Het is </t>
    </r>
    <r>
      <rPr>
        <sz val="11"/>
        <color rgb="FFFF0000"/>
        <rFont val="Calibri"/>
        <scheme val="minor"/>
      </rPr>
      <t>verboden</t>
    </r>
    <r>
      <rPr>
        <sz val="11"/>
        <color rgb="FF000000"/>
        <rFont val="Calibri"/>
        <scheme val="minor"/>
      </rPr>
      <t xml:space="preserve"> met behulp van een metaaldetector of een ander voorwerp metaal of andere materialen op te sporen, dan wel op te graven of uit de bodem te verwijderen. Op grond van artikel 2.2 , vijfde lid van het Besluit Erfgoedwet archeologie blijft artikel 2.2, eerste lid van het Besluit Erfgoedwet archeologie buiten toepassing voor het </t>
    </r>
    <r>
      <rPr>
        <sz val="11"/>
        <color rgb="FFFF0000"/>
        <rFont val="Calibri"/>
        <scheme val="minor"/>
      </rPr>
      <t xml:space="preserve">hele grondgebied </t>
    </r>
    <r>
      <rPr>
        <sz val="11"/>
        <color rgb="FF000000"/>
        <rFont val="Calibri"/>
        <scheme val="minor"/>
      </rPr>
      <t xml:space="preserve">van de gemeente Haarlem.
    2.
    Het is verboden op een openbare plaats een metaaldetector of enig ander voorwerp bestemd voor het opsporen van metalen bij zich te hebben.
    3.
    Het hiervoor bepaalde is niet van toepassing op degene aan wie ingevolge artikel 5.2 van de Erfgoedwet een opgravingscertificaat is verleend.
    4.
    De in het eerste en tweede lid gestelde verboden gelden niet als werkzaamheden worden verricht door of in opdracht van een publiekrechtelijke rechtspersoon of één van hun bestuursorganen.
</t>
    </r>
  </si>
  <si>
    <t>Beleidsplan Conventionele Explosieven</t>
  </si>
  <si>
    <t>http://lokaleregelgeving.overheid.nl/CVDR672728/3</t>
  </si>
  <si>
    <r>
      <rPr>
        <sz val="11"/>
        <color rgb="FFFF0000"/>
        <rFont val="Calibri"/>
        <family val="2"/>
        <scheme val="minor"/>
      </rPr>
      <t>Uitvoeringsbesluit</t>
    </r>
    <r>
      <rPr>
        <sz val="11"/>
        <color theme="1"/>
        <rFont val="Calibri"/>
        <family val="2"/>
        <scheme val="minor"/>
      </rPr>
      <t xml:space="preserve">
Artikel 17 Detectieverbod
Ingevolge artikel 5:35, eerste lid, worden als gebieden waar het </t>
    </r>
    <r>
      <rPr>
        <sz val="11"/>
        <color rgb="FFFF0000"/>
        <rFont val="Calibri"/>
        <family val="2"/>
        <scheme val="minor"/>
      </rPr>
      <t>verboden</t>
    </r>
    <r>
      <rPr>
        <sz val="11"/>
        <color theme="1"/>
        <rFont val="Calibri"/>
        <family val="2"/>
        <scheme val="minor"/>
      </rPr>
      <t xml:space="preserve"> is zich te bevinden met een metaaldetector met het kennelijke doel die detector voor opgravingswerkzaamheden te gebruiken, aangewezen:
    •
    gebieden met een </t>
    </r>
    <r>
      <rPr>
        <sz val="11"/>
        <color rgb="FFFF0000"/>
        <rFont val="Calibri"/>
        <family val="2"/>
        <scheme val="minor"/>
      </rPr>
      <t>hoge archeologische verwachtingswaarde</t>
    </r>
    <r>
      <rPr>
        <sz val="11"/>
        <color theme="1"/>
        <rFont val="Calibri"/>
        <family val="2"/>
        <scheme val="minor"/>
      </rPr>
      <t>.
    2.
    Dit besluit treedt in werking op de dag na die waarop het is bekendgemaakt. Op die datum worden vervallen verklaard:
        a.
        ‘’Uitvoeringsbesluiten Algemene plaatselijke verordening Purmerend 2003’’;
        b.
        ‘’Uitvoeringsbesluiten Algemene plaatselijke verordening Beemster 2012’’;
        c.
        ‘’Nadere regels ter uitvoering van hoofdstuk 3 van de Algemene plaatselijke verordening Beemster 2012’’.
    3.
    De raad via bijgevoegde brief met kenmerk 1560599 te informeren.</t>
    </r>
  </si>
  <si>
    <r>
      <rPr>
        <sz val="11"/>
        <color rgb="FFFF0000"/>
        <rFont val="Calibri"/>
        <scheme val="minor"/>
      </rPr>
      <t xml:space="preserve">APV
</t>
    </r>
    <r>
      <rPr>
        <sz val="11"/>
        <color rgb="FF000000"/>
        <rFont val="Calibri"/>
        <scheme val="minor"/>
      </rPr>
      <t xml:space="preserve">met terugwerkende kracht vanaf 01-01-2024
Artikel 5:35 Detectieverbod
    1. Het is </t>
    </r>
    <r>
      <rPr>
        <sz val="11"/>
        <color rgb="FFFF0000"/>
        <rFont val="Calibri"/>
        <scheme val="minor"/>
      </rPr>
      <t>verboden</t>
    </r>
    <r>
      <rPr>
        <sz val="11"/>
        <color rgb="FF000000"/>
        <rFont val="Calibri"/>
        <scheme val="minor"/>
      </rPr>
      <t xml:space="preserve"> zich op door het college</t>
    </r>
    <r>
      <rPr>
        <sz val="11"/>
        <color rgb="FFFF0000"/>
        <rFont val="Calibri"/>
        <scheme val="minor"/>
      </rPr>
      <t xml:space="preserve"> aan te wijzen gebieden</t>
    </r>
    <r>
      <rPr>
        <sz val="11"/>
        <color rgb="FF000000"/>
        <rFont val="Calibri"/>
        <scheme val="minor"/>
      </rPr>
      <t xml:space="preserve"> van het grondgebied van de gemeente te bevinden met een metaaldetector, met het kennelijke doel die detector voor opgravingwerkzaamheden te gebruiken.
    2. Het college </t>
    </r>
    <r>
      <rPr>
        <sz val="11"/>
        <color rgb="FFFF0000"/>
        <rFont val="Calibri"/>
        <scheme val="minor"/>
      </rPr>
      <t>kan ontheffing verlenen</t>
    </r>
    <r>
      <rPr>
        <sz val="11"/>
        <color rgb="FF000000"/>
        <rFont val="Calibri"/>
        <scheme val="minor"/>
      </rPr>
      <t xml:space="preserve"> van het in het eerste lid gestelde verbod met inachtneming dat de openbare orde en/of veiligheid van anderen niet in gevaar wordt gebracht.
    3. Het verbod in het eerste lid is niet van toepassing op degene aan wie ingevolge artikel 5.2 van de Erfgoedwet een certificaat voor het uitvoeren van een opgraving is verstrekt.
    4. Het verbod in het eerste lid is niet van toepassing op een persoon of organisatie die voldoet aan de bij ministeriële regeling gestelde eisen van vakbekwaamheid op het niveau van opruimer explosieven.
    5. Op de ontheffing is paragraaf 4.1.3.3 van de Algemene wet bestuursrecht (positieve fictieve beschikking bij niet tijdig beslissen) niet van toepassing.
</t>
    </r>
  </si>
  <si>
    <t>heen</t>
  </si>
  <si>
    <r>
      <rPr>
        <sz val="11"/>
        <color rgb="FFFF0000"/>
        <rFont val="Calibri"/>
        <scheme val="minor"/>
      </rPr>
      <t xml:space="preserve">APV
</t>
    </r>
    <r>
      <rPr>
        <sz val="11"/>
        <color rgb="FF000000"/>
        <rFont val="Calibri"/>
        <scheme val="minor"/>
      </rPr>
      <t xml:space="preserve">
Artikel 5:3 Verbod gebruik metaaldetector
    1.
    Het is </t>
    </r>
    <r>
      <rPr>
        <sz val="11"/>
        <color rgb="FFFF0000"/>
        <rFont val="Calibri"/>
        <scheme val="minor"/>
      </rPr>
      <t>verboden</t>
    </r>
    <r>
      <rPr>
        <sz val="11"/>
        <color rgb="FF000000"/>
        <rFont val="Calibri"/>
        <scheme val="minor"/>
      </rPr>
      <t xml:space="preserve"> om met een metaaldetector, een gelijksoortig instrument of anderszins, metalen voorwerpen op te sporen in de door het college </t>
    </r>
    <r>
      <rPr>
        <sz val="11"/>
        <color rgb="FFFF0000"/>
        <rFont val="Calibri"/>
        <scheme val="minor"/>
      </rPr>
      <t>aangewezen gebieden</t>
    </r>
    <r>
      <rPr>
        <sz val="11"/>
        <color rgb="FF000000"/>
        <rFont val="Calibri"/>
        <scheme val="minor"/>
      </rPr>
      <t xml:space="preserve">.
    2.
    Het verbod van het eerste lid geldt niet voor de Explosieven Opruimingsdienst Defensie.
</t>
    </r>
  </si>
  <si>
    <t>http://lokaleregelgeving.overheid.nl/CVDR715103/1</t>
  </si>
  <si>
    <r>
      <rPr>
        <sz val="11"/>
        <color rgb="FFFF0000"/>
        <rFont val="Calibri"/>
        <scheme val="minor"/>
      </rPr>
      <t xml:space="preserve">APV
</t>
    </r>
    <r>
      <rPr>
        <sz val="11"/>
        <color rgb="FF000000"/>
        <rFont val="Calibri"/>
        <scheme val="minor"/>
      </rPr>
      <t xml:space="preserve">
Artikel 2:47a Opsporen van explosieven
    1. Het is </t>
    </r>
    <r>
      <rPr>
        <sz val="11"/>
        <color rgb="FFFF0000"/>
        <rFont val="Calibri"/>
        <scheme val="minor"/>
      </rPr>
      <t>verboden</t>
    </r>
    <r>
      <rPr>
        <sz val="11"/>
        <color rgb="FF000000"/>
        <rFont val="Calibri"/>
        <scheme val="minor"/>
      </rPr>
      <t xml:space="preserve"> op door de burgemeester</t>
    </r>
    <r>
      <rPr>
        <sz val="11"/>
        <color rgb="FFFF0000"/>
        <rFont val="Calibri"/>
        <scheme val="minor"/>
      </rPr>
      <t xml:space="preserve"> aangewezen </t>
    </r>
    <r>
      <rPr>
        <sz val="11"/>
        <color rgb="FF000000"/>
        <rFont val="Calibri"/>
        <scheme val="minor"/>
      </rPr>
      <t xml:space="preserve">openbare plaats een metaaldetector, een mijndetector of enig ander voorwerp, kennelijk bedoeld voor het opsporen van explosieven, metalen voorwerpen en dergelijke, bij zich te hebben.
    2. Het verbod in het eerste lid is niet van toepassing op een bedrijf dat in het bezit is van een procescertificaat Opsporen van Conventionele Explosieven als bedoeld in artikel 4.10, tweede lid, van het Arbeidsomstandighedenbesluit.
    3. De burgemeester </t>
    </r>
    <r>
      <rPr>
        <sz val="11"/>
        <color rgb="FFFF0000"/>
        <rFont val="Calibri"/>
        <scheme val="minor"/>
      </rPr>
      <t xml:space="preserve">kan ontheffing verlenen </t>
    </r>
    <r>
      <rPr>
        <sz val="11"/>
        <color rgb="FF000000"/>
        <rFont val="Calibri"/>
        <scheme val="minor"/>
      </rPr>
      <t xml:space="preserve">van het in het eerste lid gestelde verbod.
</t>
    </r>
  </si>
  <si>
    <t>http://lokaleregelgeving.overheid.nl/CVDR332923/22</t>
  </si>
  <si>
    <r>
      <rPr>
        <sz val="11"/>
        <color rgb="FFFF0000"/>
        <rFont val="Calibri"/>
        <scheme val="minor"/>
      </rPr>
      <t xml:space="preserve">APV
</t>
    </r>
    <r>
      <rPr>
        <sz val="11"/>
        <color rgb="FF000000"/>
        <rFont val="Calibri"/>
        <scheme val="minor"/>
      </rPr>
      <t xml:space="preserve">
Artikel 2:23.1 Opsporen, opgraven e.d. van explosief materiaal
    1. Het is </t>
    </r>
    <r>
      <rPr>
        <sz val="11"/>
        <color rgb="FFFF0000"/>
        <rFont val="Calibri"/>
        <scheme val="minor"/>
      </rPr>
      <t>verboden</t>
    </r>
    <r>
      <rPr>
        <sz val="11"/>
        <color rgb="FF000000"/>
        <rFont val="Calibri"/>
        <scheme val="minor"/>
      </rPr>
      <t xml:space="preserve"> met behulp van een metaaldetector of een ander voorwerp </t>
    </r>
    <r>
      <rPr>
        <sz val="11"/>
        <color rgb="FFFF0000"/>
        <rFont val="Calibri"/>
        <scheme val="minor"/>
      </rPr>
      <t xml:space="preserve">explosief materiaal </t>
    </r>
    <r>
      <rPr>
        <sz val="11"/>
        <color rgb="FF000000"/>
        <rFont val="Calibri"/>
        <scheme val="minor"/>
      </rPr>
      <t xml:space="preserve">op te sporen, dan wel explosief materiaal op te graven of uit de grond te verwijderen.
    2. Het college kan van het in het eerste lid gestelde verbod </t>
    </r>
    <r>
      <rPr>
        <sz val="11"/>
        <color rgb="FFFF0000"/>
        <rFont val="Calibri"/>
        <scheme val="minor"/>
      </rPr>
      <t>ontheffing verlenen</t>
    </r>
    <r>
      <rPr>
        <sz val="11"/>
        <color rgb="FF000000"/>
        <rFont val="Calibri"/>
        <scheme val="minor"/>
      </rPr>
      <t xml:space="preserve">.
</t>
    </r>
  </si>
  <si>
    <r>
      <rPr>
        <sz val="11"/>
        <color rgb="FFFF0000"/>
        <rFont val="Calibri"/>
        <scheme val="minor"/>
      </rPr>
      <t xml:space="preserve">APV
</t>
    </r>
    <r>
      <rPr>
        <sz val="11"/>
        <color rgb="FF000000"/>
        <rFont val="Calibri"/>
        <scheme val="minor"/>
      </rPr>
      <t xml:space="preserve">
Artikel 2:47a Detectorverbod
    1. Het is </t>
    </r>
    <r>
      <rPr>
        <sz val="11"/>
        <color rgb="FFFF0000"/>
        <rFont val="Calibri"/>
        <scheme val="minor"/>
      </rPr>
      <t>verboden</t>
    </r>
    <r>
      <rPr>
        <sz val="11"/>
        <color rgb="FF000000"/>
        <rFont val="Calibri"/>
        <scheme val="minor"/>
      </rPr>
      <t xml:space="preserve"> om met een metaaldetector, een gelijksoortig instrument of anderszins, metalen voorwerpen op te sporen in een door het college </t>
    </r>
    <r>
      <rPr>
        <sz val="11"/>
        <color rgb="FFFF0000"/>
        <rFont val="Calibri"/>
        <scheme val="minor"/>
      </rPr>
      <t xml:space="preserve">aangewezen gebied.
</t>
    </r>
    <r>
      <rPr>
        <sz val="11"/>
        <color rgb="FF000000"/>
        <rFont val="Calibri"/>
        <scheme val="minor"/>
      </rPr>
      <t xml:space="preserve">
    2. Het verbod van het eerste lid geldt niet voor de Explosieven Opruimingsdienst Defensie.
</t>
    </r>
  </si>
  <si>
    <t>http://lokaleregelgeving.overheid.nl/CVDR718242/1</t>
  </si>
  <si>
    <r>
      <rPr>
        <sz val="11"/>
        <color rgb="FFFF0000"/>
        <rFont val="Calibri"/>
        <scheme val="minor"/>
      </rPr>
      <t xml:space="preserve">APV
</t>
    </r>
    <r>
      <rPr>
        <sz val="11"/>
        <color rgb="FF000000"/>
        <rFont val="Calibri"/>
        <scheme val="minor"/>
      </rPr>
      <t xml:space="preserve">
Artikel 2:47a Opsporen van explosieven
    1. Het is </t>
    </r>
    <r>
      <rPr>
        <sz val="11"/>
        <color rgb="FFFF0000"/>
        <rFont val="Calibri"/>
        <scheme val="minor"/>
      </rPr>
      <t>verboden</t>
    </r>
    <r>
      <rPr>
        <sz val="11"/>
        <color rgb="FF000000"/>
        <rFont val="Calibri"/>
        <scheme val="minor"/>
      </rPr>
      <t xml:space="preserve"> op door de burgemeester </t>
    </r>
    <r>
      <rPr>
        <sz val="11"/>
        <color rgb="FFFF0000"/>
        <rFont val="Calibri"/>
        <scheme val="minor"/>
      </rPr>
      <t>aangewezen openbare plaats</t>
    </r>
    <r>
      <rPr>
        <sz val="11"/>
        <color rgb="FF000000"/>
        <rFont val="Calibri"/>
        <scheme val="minor"/>
      </rPr>
      <t xml:space="preserve"> een metaaldetector, een mijndetector of enig ander voorwerp, kennelijk bedoeld voor het opsporen van explosieven, metalen voorwerpen en dergelijke, bij zich te hebben.
    2. Het verbod in het eerste lid is niet van toepassing op een bedrijf dat in het bezit is van een procescertificaat Opsporen van Conventionele Explosieven als bedoeld in artikel 4.10, tweede lid, van het Arbeidsomstandighedenbesluit.
    3. De burgemeester </t>
    </r>
    <r>
      <rPr>
        <sz val="11"/>
        <color rgb="FFFF0000"/>
        <rFont val="Calibri"/>
        <scheme val="minor"/>
      </rPr>
      <t xml:space="preserve">kan ontheffing verlenen </t>
    </r>
    <r>
      <rPr>
        <sz val="11"/>
        <color rgb="FF000000"/>
        <rFont val="Calibri"/>
        <scheme val="minor"/>
      </rPr>
      <t xml:space="preserve">van het in het eerste lid gestelde verbod.
</t>
    </r>
  </si>
  <si>
    <t>http://lokaleregelgeving.overheid.nl/CVDR676301/3</t>
  </si>
  <si>
    <r>
      <rPr>
        <sz val="11"/>
        <color rgb="FFFF0000"/>
        <rFont val="Calibri"/>
        <scheme val="minor"/>
      </rPr>
      <t xml:space="preserve">APV
</t>
    </r>
    <r>
      <rPr>
        <sz val="11"/>
        <color rgb="FF000000"/>
        <rFont val="Calibri"/>
        <scheme val="minor"/>
      </rPr>
      <t xml:space="preserve">Artikel 5:38 Detectorverbod
    1. Het is </t>
    </r>
    <r>
      <rPr>
        <sz val="11"/>
        <color rgb="FFFF0000"/>
        <rFont val="Calibri"/>
        <scheme val="minor"/>
      </rPr>
      <t>verboden</t>
    </r>
    <r>
      <rPr>
        <sz val="11"/>
        <color rgb="FF000000"/>
        <rFont val="Calibri"/>
        <scheme val="minor"/>
      </rPr>
      <t xml:space="preserve"> zich anders dan met </t>
    </r>
    <r>
      <rPr>
        <sz val="11"/>
        <color rgb="FFFF0000"/>
        <rFont val="Calibri"/>
        <scheme val="minor"/>
      </rPr>
      <t>vergunning</t>
    </r>
    <r>
      <rPr>
        <sz val="11"/>
        <color rgb="FF000000"/>
        <rFont val="Calibri"/>
        <scheme val="minor"/>
      </rPr>
      <t xml:space="preserve"> van het college met een metaaldetector te bevinden binnen door het college</t>
    </r>
    <r>
      <rPr>
        <sz val="11"/>
        <color rgb="FFFF0000"/>
        <rFont val="Calibri"/>
        <scheme val="minor"/>
      </rPr>
      <t xml:space="preserve"> aangewezen gebieden</t>
    </r>
    <r>
      <rPr>
        <sz val="11"/>
        <color rgb="FF000000"/>
        <rFont val="Calibri"/>
        <scheme val="minor"/>
      </rPr>
      <t>.
    2. Het verbod is niet van toepassing op degene aan wie een certificaat als bedoeld in artikel 5.1 van de Erfgoedwet is verstrekt.</t>
    </r>
  </si>
  <si>
    <t>http://lokaleregelgeving.overheid.nl/CVDR712916/1</t>
  </si>
  <si>
    <r>
      <rPr>
        <sz val="11"/>
        <color rgb="FFFF0000"/>
        <rFont val="Calibri"/>
        <scheme val="minor"/>
      </rPr>
      <t xml:space="preserve">ALGEMEEN AANWIJZINGSBESLUIT
</t>
    </r>
    <r>
      <rPr>
        <sz val="11"/>
        <color rgb="FF000000"/>
        <rFont val="Calibri"/>
        <scheme val="minor"/>
      </rPr>
      <t xml:space="preserve">Het is </t>
    </r>
    <r>
      <rPr>
        <sz val="11"/>
        <color rgb="FFFF0000"/>
        <rFont val="Calibri"/>
        <scheme val="minor"/>
      </rPr>
      <t>verboden</t>
    </r>
    <r>
      <rPr>
        <sz val="11"/>
        <color rgb="FF000000"/>
        <rFont val="Calibri"/>
        <scheme val="minor"/>
      </rPr>
      <t xml:space="preserve"> om zich, </t>
    </r>
    <r>
      <rPr>
        <sz val="11"/>
        <color rgb="FFFF0000"/>
        <rFont val="Calibri"/>
        <scheme val="minor"/>
      </rPr>
      <t>zonder vergunning</t>
    </r>
    <r>
      <rPr>
        <sz val="11"/>
        <color rgb="FF000000"/>
        <rFont val="Calibri"/>
        <scheme val="minor"/>
      </rPr>
      <t xml:space="preserve"> van het college, met een metaaldetector te bevinden op een door het</t>
    </r>
    <r>
      <rPr>
        <sz val="11"/>
        <color rgb="FFFF0000"/>
        <rFont val="Calibri"/>
        <scheme val="minor"/>
      </rPr>
      <t xml:space="preserve"> college aangewezen plaats.
</t>
    </r>
  </si>
  <si>
    <t>http://lokaleregelgeving.overheid.nl/CVDR712950/1</t>
  </si>
  <si>
    <r>
      <t xml:space="preserve">APV
Artikel 5:38 Detectieverbod
    1.
    Het is </t>
    </r>
    <r>
      <rPr>
        <sz val="11"/>
        <color rgb="FFFF0000"/>
        <rFont val="Calibri"/>
        <family val="2"/>
        <scheme val="minor"/>
      </rPr>
      <t>verboden</t>
    </r>
    <r>
      <rPr>
        <sz val="11"/>
        <color theme="1"/>
        <rFont val="Calibri"/>
        <family val="2"/>
        <scheme val="minor"/>
      </rPr>
      <t xml:space="preserve"> om zich, zonder vergunning van het college, met een metaaldetector te bevinden op een door het </t>
    </r>
    <r>
      <rPr>
        <sz val="11"/>
        <color rgb="FFFF0000"/>
        <rFont val="Calibri"/>
        <family val="2"/>
        <scheme val="minor"/>
      </rPr>
      <t>college aangewezen plaats.</t>
    </r>
    <r>
      <rPr>
        <sz val="11"/>
        <color theme="1"/>
        <rFont val="Calibri"/>
        <family val="2"/>
        <scheme val="minor"/>
      </rPr>
      <t xml:space="preserve">
    2.
    Op de vergunning is paragraaf 4.1.3.3 van de Algemene wet bestuursrecht (positieve fictieve beschikking bij niet tijdig beslissen) van toepassing
</t>
    </r>
  </si>
  <si>
    <t>http://lokaleregelgeving.overheid.nl/CVDR249789/9</t>
  </si>
  <si>
    <r>
      <rPr>
        <sz val="11"/>
        <color rgb="FFFF0000"/>
        <rFont val="Calibri"/>
        <scheme val="minor"/>
      </rPr>
      <t xml:space="preserve">APV
</t>
    </r>
    <r>
      <rPr>
        <sz val="11"/>
        <color rgb="FF000000"/>
        <rFont val="Calibri"/>
        <scheme val="minor"/>
      </rPr>
      <t xml:space="preserve">
Artikel 5:38 Detectieverbod
    1.
    Het is </t>
    </r>
    <r>
      <rPr>
        <sz val="11"/>
        <color rgb="FFFF0000"/>
        <rFont val="Calibri"/>
        <scheme val="minor"/>
      </rPr>
      <t>verboden</t>
    </r>
    <r>
      <rPr>
        <sz val="11"/>
        <color rgb="FF000000"/>
        <rFont val="Calibri"/>
        <scheme val="minor"/>
      </rPr>
      <t xml:space="preserve"> op door het college </t>
    </r>
    <r>
      <rPr>
        <sz val="11"/>
        <color rgb="FFFF0000"/>
        <rFont val="Calibri"/>
        <scheme val="minor"/>
      </rPr>
      <t>aangewezen terreinen</t>
    </r>
    <r>
      <rPr>
        <sz val="11"/>
        <color rgb="FF000000"/>
        <rFont val="Calibri"/>
        <scheme val="minor"/>
      </rPr>
      <t xml:space="preserve"> met een detector te zoeken naar voorwerpen.
    2.
    Het verbod in het eerste lid is niet van toepassing op degene aan wie ingevolge artikel 39 en 40 van de Monumentenwet 1988 een opgravingsvergunning is verstrekt.
</t>
    </r>
  </si>
  <si>
    <t>http://lokaleregelgeving.overheid.nl/CVDR28338/12</t>
  </si>
  <si>
    <r>
      <rPr>
        <sz val="11"/>
        <color rgb="FFFF0000"/>
        <rFont val="Calibri"/>
        <scheme val="minor"/>
      </rPr>
      <t xml:space="preserve">APV
</t>
    </r>
    <r>
      <rPr>
        <sz val="11"/>
        <color rgb="FF000000"/>
        <rFont val="Calibri"/>
        <scheme val="minor"/>
      </rPr>
      <t xml:space="preserve">
Artikel 5:38 Detectorverbod
    1. Het is </t>
    </r>
    <r>
      <rPr>
        <sz val="11"/>
        <color rgb="FFFF0000"/>
        <rFont val="Calibri"/>
        <scheme val="minor"/>
      </rPr>
      <t>verboden</t>
    </r>
    <r>
      <rPr>
        <sz val="11"/>
        <color rgb="FF000000"/>
        <rFont val="Calibri"/>
        <scheme val="minor"/>
      </rPr>
      <t xml:space="preserve"> zich te bevinden met een metaaldetector of enig ander voorwerp, kennelijk bedoeld voor het opsporen van wapens, munitie, munten, explosieven, metalen voorwerpen en dergelijke in een door het college </t>
    </r>
    <r>
      <rPr>
        <sz val="11"/>
        <color rgb="FFFF0000"/>
        <rFont val="Calibri"/>
        <scheme val="minor"/>
      </rPr>
      <t xml:space="preserve">aangewezen gebied.
</t>
    </r>
    <r>
      <rPr>
        <sz val="11"/>
        <color rgb="FF000000"/>
        <rFont val="Calibri"/>
        <scheme val="minor"/>
      </rPr>
      <t xml:space="preserve">
    2. Het verbod in het eerste lid is niet van toepassing op degene aan wie een certificaat als bedoeld in artikel 5.1, eerste lid, van de Erfgoedwet is verstrekt of degene die dit certificaat ingevolge de in artikel 5.1, tweede lid, van de Erfgoedwet bedoelde algemene maatregel van bestuur niet nodig heeft.
    3. Het verbod in het eerste lid is niet van toepassing op een persoon of organisatie die in het bezit is van een procescertificaat opsporen conventionele explosieven dat is afgegeven door de bevoegde Minister of een certificerende instelling.
    4. Het college </t>
    </r>
    <r>
      <rPr>
        <sz val="11"/>
        <color rgb="FFFF0000"/>
        <rFont val="Calibri"/>
        <scheme val="minor"/>
      </rPr>
      <t>kan ontheffing verlenen</t>
    </r>
    <r>
      <rPr>
        <sz val="11"/>
        <color rgb="FF000000"/>
        <rFont val="Calibri"/>
        <scheme val="minor"/>
      </rPr>
      <t xml:space="preserve"> van het in het eerste lid gestelde verbod.
    5. Op de aanvraag om een ontheffing is paragraaf 4.1.3.3 van de Algemene wet bestuursrecht (positieve fictieve beschikking bij niet tijdig beslissen) niet van toepassing.
</t>
    </r>
  </si>
  <si>
    <r>
      <rPr>
        <sz val="11"/>
        <color rgb="FFFF0000"/>
        <rFont val="Calibri"/>
        <scheme val="minor"/>
      </rPr>
      <t xml:space="preserve">APV
</t>
    </r>
    <r>
      <rPr>
        <sz val="11"/>
        <color rgb="FF000000"/>
        <rFont val="Calibri"/>
        <scheme val="minor"/>
      </rPr>
      <t xml:space="preserve">
Artikel 2:23A Detectieverbod
    1. Het college </t>
    </r>
    <r>
      <rPr>
        <sz val="11"/>
        <color rgb="FFFF0000"/>
        <rFont val="Calibri"/>
        <scheme val="minor"/>
      </rPr>
      <t xml:space="preserve">kan openbare gebieden aanwijzen </t>
    </r>
    <r>
      <rPr>
        <sz val="11"/>
        <color rgb="FF000000"/>
        <rFont val="Calibri"/>
        <scheme val="minor"/>
      </rPr>
      <t xml:space="preserve">waar het gebruik van een detector of enig ander voorwerp, kennelijk bedoeld voor het opsporen van explosieven, metalen voorwerpen en dergelijke, </t>
    </r>
    <r>
      <rPr>
        <sz val="11"/>
        <color rgb="FFFF0000"/>
        <rFont val="Calibri"/>
        <scheme val="minor"/>
      </rPr>
      <t>verboden</t>
    </r>
    <r>
      <rPr>
        <sz val="11"/>
        <color rgb="FF000000"/>
        <rFont val="Calibri"/>
        <scheme val="minor"/>
      </rPr>
      <t xml:space="preserve"> is.
    2. Het college</t>
    </r>
    <r>
      <rPr>
        <sz val="11"/>
        <color rgb="FFFF0000"/>
        <rFont val="Calibri"/>
        <scheme val="minor"/>
      </rPr>
      <t xml:space="preserve"> kan ontheffing verlenen</t>
    </r>
    <r>
      <rPr>
        <sz val="11"/>
        <color rgb="FF000000"/>
        <rFont val="Calibri"/>
        <scheme val="minor"/>
      </rPr>
      <t xml:space="preserve"> van het verbod, als bedoeld in het eerste lid.
    3. Het verbod, als bedoeld in het eerste lid, is niet van toepassing op:
        a.
        een bedrijf dat in het bezit is van een procescertificaat ‘Opsporen van Conventionele Explosieven’ als bedoeld in artikel 4.10, tweede lid, van het Arbeidsomstandighedenbesluit;
        b.
        degene aan wie ingevolge artikel 16.55, vierde lid van de Omgevingswet een opgravingvergunning is verstrekt.
</t>
    </r>
  </si>
  <si>
    <r>
      <t xml:space="preserve">APV
Artikel 5:45 Detectieverbod
    1. Het is </t>
    </r>
    <r>
      <rPr>
        <sz val="11"/>
        <color rgb="FFFF0000"/>
        <rFont val="Calibri"/>
        <family val="2"/>
        <scheme val="minor"/>
      </rPr>
      <t>verboden</t>
    </r>
    <r>
      <rPr>
        <sz val="11"/>
        <color theme="1"/>
        <rFont val="Calibri"/>
        <family val="2"/>
        <scheme val="minor"/>
      </rPr>
      <t xml:space="preserve"> zich te bevinden met een metaaldetector of enig ander voorwerp, kennelijk bedoeld voor het opsporen van wapens, munitie, munten, explosieven, metalen voorwerpen en dergelijke in een door het college </t>
    </r>
    <r>
      <rPr>
        <sz val="11"/>
        <color rgb="FFFF0000"/>
        <rFont val="Calibri"/>
        <family val="2"/>
        <scheme val="minor"/>
      </rPr>
      <t>aangewezen gebied.</t>
    </r>
    <r>
      <rPr>
        <sz val="11"/>
        <color theme="1"/>
        <rFont val="Calibri"/>
        <family val="2"/>
        <scheme val="minor"/>
      </rPr>
      <t xml:space="preserve">
    2. Het verbod is niet van toepassing op degene aan wie een certificaat als bedoeld in artikel 5.1, eerste lid, van de Erfgoedwet is verstrekt of degene die dit certificaat ingevolge de in artikel 5.1, tweede lid, van de Erfgoedwet bedoelde algemene maatregel van bestuur niet nodig heeft.
    3. Het verbod is niet van toepassing op een persoon of organisatie die in het bezit is van een procescertificaat opsporen conventionele explosieven dat is afgegeven door de bevoegde Minister of een certificerende instelling.
    4. Het college </t>
    </r>
    <r>
      <rPr>
        <sz val="11"/>
        <color rgb="FFFF0000"/>
        <rFont val="Calibri"/>
        <family val="2"/>
        <scheme val="minor"/>
      </rPr>
      <t>kan ontheffing verlenen</t>
    </r>
    <r>
      <rPr>
        <sz val="11"/>
        <color theme="1"/>
        <rFont val="Calibri"/>
        <family val="2"/>
        <scheme val="minor"/>
      </rPr>
      <t xml:space="preserve"> van het verbod. Paragraaf 4.1.3.3 van de Algemene wet bestuursrecht (positieve fictieve beschikking bij niet tijdig beslissen) is op deze ontheffing niet van toepassing.
    5. Onverminderd het bepaalde in artikel 1:8 kan het college de ontheffing weigeren ter bescherming van:
        a.
        de woon- en leefomgeving;
        b.
        flora en fauna.
</t>
    </r>
  </si>
  <si>
    <r>
      <rPr>
        <sz val="11"/>
        <color rgb="FFFF0000"/>
        <rFont val="Calibri"/>
        <scheme val="minor"/>
      </rPr>
      <t xml:space="preserve">APV
</t>
    </r>
    <r>
      <rPr>
        <sz val="11"/>
        <color rgb="FF000000"/>
        <rFont val="Calibri"/>
        <scheme val="minor"/>
      </rPr>
      <t xml:space="preserve">Artikel 5:38 Detectorverbod
    1.
    Het is ter bescherming van archeologische vondsten verboden op door het college </t>
    </r>
    <r>
      <rPr>
        <sz val="11"/>
        <color rgb="FFFF0000"/>
        <rFont val="Calibri"/>
        <scheme val="minor"/>
      </rPr>
      <t xml:space="preserve">aangewezen terreinen </t>
    </r>
    <r>
      <rPr>
        <sz val="11"/>
        <color rgb="FF000000"/>
        <rFont val="Calibri"/>
        <scheme val="minor"/>
      </rPr>
      <t xml:space="preserve">een detector te gebruiken.
    2.
    Het college </t>
    </r>
    <r>
      <rPr>
        <sz val="11"/>
        <color rgb="FFFF0000"/>
        <rFont val="Calibri"/>
        <scheme val="minor"/>
      </rPr>
      <t>kan een ontheffing verlenen</t>
    </r>
    <r>
      <rPr>
        <sz val="11"/>
        <color rgb="FF000000"/>
        <rFont val="Calibri"/>
        <scheme val="minor"/>
      </rPr>
      <t xml:space="preserve"> van het in het eerste lid gestelde verbod.
    3.
    Het bepaalde in het eerste lid is niet van toepassing op degene aan wie ingevolge artikel 41 van de Monumentenwet 1988 een archeologisch onderzoek op de betreffende plek is toegestaan.</t>
    </r>
  </si>
  <si>
    <r>
      <rPr>
        <sz val="11"/>
        <color rgb="FFFF0000"/>
        <rFont val="Calibri"/>
        <scheme val="minor"/>
      </rPr>
      <t xml:space="preserve">APV
</t>
    </r>
    <r>
      <rPr>
        <sz val="11"/>
        <color rgb="FF000000"/>
        <rFont val="Calibri"/>
        <scheme val="minor"/>
      </rPr>
      <t xml:space="preserve">
Artikel 5:37a Detectieverbod
    1. Het is </t>
    </r>
    <r>
      <rPr>
        <sz val="11"/>
        <color rgb="FFFF0000"/>
        <rFont val="Calibri"/>
        <scheme val="minor"/>
      </rPr>
      <t>verboden</t>
    </r>
    <r>
      <rPr>
        <sz val="11"/>
        <color rgb="FF000000"/>
        <rFont val="Calibri"/>
        <scheme val="minor"/>
      </rPr>
      <t xml:space="preserve"> zich te bevinden met een metaaldetector of enig ander voorwerp, kennelijk bedoeld voor het opsporen van wapens, munitie, munten, explosieven, metalen voorwerpen en dergelijke in een door het college </t>
    </r>
    <r>
      <rPr>
        <sz val="11"/>
        <color rgb="FFFF0000"/>
        <rFont val="Calibri"/>
        <scheme val="minor"/>
      </rPr>
      <t xml:space="preserve">aangewezen gebied.
</t>
    </r>
    <r>
      <rPr>
        <sz val="11"/>
        <color rgb="FF000000"/>
        <rFont val="Calibri"/>
        <scheme val="minor"/>
      </rPr>
      <t xml:space="preserve">
    2. Het verbod in het eerste lid is niet van toepassing op degene aan wie een certificaat als bedoeld in artikel 5.1, eerste lid, van de Erfgoedwet is verstrekt of degene die dit certificaat ingevolge de in artikel 5.1, tweede lid, van de Erfgoedwet bedoelde algemene maatregel van bestuur niet nodig heeft.
    3. Het verbod in het eerste lid is niet van toepassing op een persoon of organisatie die in het bezit is van een procescertificaat opsporen conventionele explosieven dat is afgegeven door de bevoegde Minister of een certificerende instelling.
    4. Het college</t>
    </r>
    <r>
      <rPr>
        <sz val="11"/>
        <color rgb="FFFF0000"/>
        <rFont val="Calibri"/>
        <scheme val="minor"/>
      </rPr>
      <t xml:space="preserve"> kan ontheffing verlenen</t>
    </r>
    <r>
      <rPr>
        <sz val="11"/>
        <color rgb="FF000000"/>
        <rFont val="Calibri"/>
        <scheme val="minor"/>
      </rPr>
      <t xml:space="preserve"> van het in het eerste lid gestelde verbod.
    5. Onverminderd het bepaalde in artikel 1:5 kan het college de ontheffing weigeren ter bescherming van:
        a.
        de woon- en leefomgeving;
        b.
        flora en fauna.
</t>
    </r>
  </si>
  <si>
    <t>http://lokaleregelgeving.overheid.nl/CVDR720169/1</t>
  </si>
  <si>
    <r>
      <rPr>
        <sz val="11"/>
        <color rgb="FFFF0000"/>
        <rFont val="Calibri"/>
        <scheme val="minor"/>
      </rPr>
      <t xml:space="preserve">APV
</t>
    </r>
    <r>
      <rPr>
        <sz val="11"/>
        <color rgb="FF000000"/>
        <rFont val="Calibri"/>
        <scheme val="minor"/>
      </rPr>
      <t xml:space="preserve">
Artikel 2:65a Detectieverbod
    1. Het college </t>
    </r>
    <r>
      <rPr>
        <sz val="11"/>
        <color rgb="FFFF0000"/>
        <rFont val="Calibri"/>
        <scheme val="minor"/>
      </rPr>
      <t>kan openbare gebieden aanwijzen</t>
    </r>
    <r>
      <rPr>
        <sz val="11"/>
        <color rgb="FF000000"/>
        <rFont val="Calibri"/>
        <scheme val="minor"/>
      </rPr>
      <t xml:space="preserve"> waar het gebruik van een metaaldetector, een mijndetector of enig ander voorwerp, kennelijk bedoeld voor het opsporen van ontplofbare oorlogsresten, metalen voorwerpen en dergelijke verboden.
    2. Het college</t>
    </r>
    <r>
      <rPr>
        <sz val="11"/>
        <color rgb="FFFF0000"/>
        <rFont val="Calibri"/>
        <scheme val="minor"/>
      </rPr>
      <t xml:space="preserve"> kan ontheffing</t>
    </r>
    <r>
      <rPr>
        <sz val="11"/>
        <color rgb="FF000000"/>
        <rFont val="Calibri"/>
        <scheme val="minor"/>
      </rPr>
      <t xml:space="preserve"> verlenen van het verbod, als bedoeld in het eerste lid.
    3. Het verbod, als bedoeld in het eerste lid, is niet van toepassing op:
        a.
        een bedrijf dat in het bezit is van een procescertificaat ‘Opsporen van Conventionele Explosieven’ als bedoeld in artikel 4.10, tweede lid, van het Arbeidsomstandighedenbesluit;
        b.
        degene aan wie ingevolge artikel 9.6 van de Erfgoedwet een opgravingvergunning is verstrekt.
</t>
    </r>
  </si>
  <si>
    <r>
      <rPr>
        <sz val="11"/>
        <color rgb="FFFF0000"/>
        <rFont val="Calibri"/>
        <scheme val="minor"/>
      </rPr>
      <t xml:space="preserve">APV
</t>
    </r>
    <r>
      <rPr>
        <sz val="11"/>
        <color rgb="FF000000"/>
        <rFont val="Calibri"/>
        <scheme val="minor"/>
      </rPr>
      <t xml:space="preserve">Artikel 4:18 Detectieverbod
    1. Onverminderd het bepaalde in artikel 2.2 Besluit Erfgoedwet archeologie is het </t>
    </r>
    <r>
      <rPr>
        <sz val="11"/>
        <color rgb="FFFF0000"/>
        <rFont val="Calibri"/>
        <scheme val="minor"/>
      </rPr>
      <t>verboden</t>
    </r>
    <r>
      <rPr>
        <sz val="11"/>
        <color rgb="FF000000"/>
        <rFont val="Calibri"/>
        <scheme val="minor"/>
      </rPr>
      <t xml:space="preserve"> </t>
    </r>
    <r>
      <rPr>
        <sz val="11"/>
        <color rgb="FFFF0000"/>
        <rFont val="Calibri"/>
        <scheme val="minor"/>
      </rPr>
      <t xml:space="preserve">zonder ontheffing </t>
    </r>
    <r>
      <rPr>
        <sz val="11"/>
        <color rgb="FF000000"/>
        <rFont val="Calibri"/>
        <scheme val="minor"/>
      </rPr>
      <t xml:space="preserve">van de burgemeester in het openbaar een metaaldetector of enig ander voorwerp, bestemd voor het opsporen van metalen voorwerpen te gebruiken of voor onmiddellijk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De ontheffing kan worden geweigerd:
        a.
        in het belang van de bescherming van archeologische waarden;
        b.
        in het belang van de bescherming van ander cultureel erfgoed;
        c.
        ter bescherming van de woon- of leefomgeving;
        d.
        in verband met de veiligheid van personen of goederen;
        e.
        in het belang van de openbare orde.
    3. De burgemeester kan algemene regels vaststellen op basis waarvan </t>
    </r>
    <r>
      <rPr>
        <sz val="11"/>
        <color rgb="FFFF0000"/>
        <rFont val="Calibri"/>
        <scheme val="minor"/>
      </rPr>
      <t xml:space="preserve">ontheffingen </t>
    </r>
    <r>
      <rPr>
        <sz val="11"/>
        <color rgb="FF000000"/>
        <rFont val="Calibri"/>
        <scheme val="minor"/>
      </rPr>
      <t>worden verleend als bedoeld in het tweede lid. Deze regels kunnen onder meer betrekking hebben op de wijze waarop van de ontheffing gebruik wordt gemaakt en de eisen waaraan een ontheffinghouder moet voldoen.
    4. Het verbod in het eerste lid geldt niet voor degenen aan wie ingevolge artikel 5.2 van de Erfgoedwet een certificaat is verstrekt.
    5. Op de ontheffing is paragraaf 4.1.3.3. Awb niet van toepassing.</t>
    </r>
  </si>
  <si>
    <r>
      <rPr>
        <sz val="11"/>
        <color rgb="FFFF0000"/>
        <rFont val="Calibri"/>
        <scheme val="minor"/>
      </rPr>
      <t xml:space="preserve">Verordening fysieke leefomgeving
Artikel 3.95 Detectieverbod
</t>
    </r>
    <r>
      <rPr>
        <sz val="11"/>
        <color rgb="FF000000"/>
        <rFont val="Calibri"/>
        <scheme val="minor"/>
      </rPr>
      <t xml:space="preserve">
    1. Onverminderd het bepaalde in artikel 2.2 Besluit Erfgoedwet archeologie is het </t>
    </r>
    <r>
      <rPr>
        <sz val="11"/>
        <color rgb="FFFF0000"/>
        <rFont val="Calibri"/>
        <scheme val="minor"/>
      </rPr>
      <t>verboden</t>
    </r>
    <r>
      <rPr>
        <sz val="11"/>
        <color rgb="FF000000"/>
        <rFont val="Calibri"/>
        <scheme val="minor"/>
      </rPr>
      <t xml:space="preserve"> zonder </t>
    </r>
    <r>
      <rPr>
        <sz val="11"/>
        <color rgb="FFFF0000"/>
        <rFont val="Calibri"/>
        <scheme val="minor"/>
      </rPr>
      <t>ontheffing</t>
    </r>
    <r>
      <rPr>
        <sz val="11"/>
        <color rgb="FF000000"/>
        <rFont val="Calibri"/>
        <scheme val="minor"/>
      </rPr>
      <t xml:space="preserve"> van de burgemeester in het openbaar een metaaldetector of enig ander voorwerp, bestemd voor het opsporen van metalen voorwerpen te gebruiken of voor onmiddellijk gebruik voorhanden te hebben.
    2. De burgemeester kan ontheffing verlenen van het in het eerste lid gestelde verbod. De ontheffing kan worden geweigerd:
        a.
        in het belang van de bescherming van archeologische waarden;
        b.
        in het belang van de bescherming van ander cultureel erfgoed;
        c.
        ter bescherming van de woon- of leefomgeving;
        d.
        in verband met de veiligheid van personen of goederen;
        e.
        in het belang van de openbare orde.
    3. De burgemeester kan algemene regels vaststellen op basis waarvan ontheffingen worden verleend als bedoeld in het tweede lid. Deze regels kunnen onder meer betrekking hebben op de wijze waarop van de ontheffing gebruik wordt gemaakt en de eisen waaraan een ontheffinghouder moet voldoen.
    4. Het verbod in het eerste lid geldt niet voor degenen aan wie ingevolge artikel 5.2 van de Erfgoedwet een certificaat is verstrekt.
    5. Op de ontheffing is paragraaf 4.1.3.3. Awb niet van toepassing.</t>
    </r>
  </si>
  <si>
    <t>Beleidsregels ontheffing detectorverbod</t>
  </si>
  <si>
    <r>
      <rPr>
        <sz val="11"/>
        <color rgb="FFFF0000"/>
        <rFont val="Calibri"/>
        <scheme val="minor"/>
      </rPr>
      <t xml:space="preserve">Hulst Archeologie- en Aardkundebeleid
</t>
    </r>
    <r>
      <rPr>
        <sz val="11"/>
        <color rgb="FF000000"/>
        <rFont val="Calibri"/>
        <scheme val="minor"/>
      </rPr>
      <t>4.2.1.2 Veldverkenningen en metaaldetectie als bron voor beleid</t>
    </r>
  </si>
  <si>
    <t>http://lokaleregelgeving.overheid.nl/CVDR698146/2</t>
  </si>
  <si>
    <r>
      <rPr>
        <sz val="11"/>
        <color rgb="FFFF0000"/>
        <rFont val="Calibri"/>
        <scheme val="minor"/>
      </rPr>
      <t xml:space="preserve">APV
</t>
    </r>
    <r>
      <rPr>
        <sz val="11"/>
        <color rgb="FF000000"/>
        <rFont val="Calibri"/>
        <scheme val="minor"/>
      </rPr>
      <t xml:space="preserve">
Artikel 5:38 Detectorverbod
    1. Het is </t>
    </r>
    <r>
      <rPr>
        <sz val="11"/>
        <color rgb="FFFF0000"/>
        <rFont val="Calibri"/>
        <scheme val="minor"/>
      </rPr>
      <t>verboden</t>
    </r>
    <r>
      <rPr>
        <sz val="11"/>
        <color rgb="FF000000"/>
        <rFont val="Calibri"/>
        <scheme val="minor"/>
      </rPr>
      <t xml:space="preserve"> zich met een metaaldetector op een openbare plaats te bevinden.
    2. Het college </t>
    </r>
    <r>
      <rPr>
        <sz val="11"/>
        <color rgb="FFFF0000"/>
        <rFont val="Calibri"/>
        <scheme val="minor"/>
      </rPr>
      <t>kan ontheffing verlenen</t>
    </r>
    <r>
      <rPr>
        <sz val="11"/>
        <color rgb="FF000000"/>
        <rFont val="Calibri"/>
        <scheme val="minor"/>
      </rPr>
      <t xml:space="preserve"> van het in het eerste lid genoemde verbod.
    3. Het bepaalde in het eerste lid is niet van toepassing op degene aan wie ingevolge artikel 9.6 van de Erfgoedwet een opgravingsvergunning is verstrekt.
</t>
    </r>
  </si>
  <si>
    <r>
      <rPr>
        <sz val="11"/>
        <color rgb="FFFF0000"/>
        <rFont val="Calibri"/>
        <scheme val="minor"/>
      </rPr>
      <t xml:space="preserve">Mandaatbesluit
</t>
    </r>
    <r>
      <rPr>
        <sz val="11"/>
        <color rgb="FF000000"/>
        <rFont val="Calibri"/>
        <scheme val="minor"/>
      </rPr>
      <t>Besluiten op aanvragen om ontheffing van het verbod om zich met een metaaldetector op een openbare plaats te bevinden.
B&amp;W
Afd.hoofd Dienstverl.</t>
    </r>
  </si>
  <si>
    <t>http://lokaleregelgeving.overheid.nl/CVDR386027/13</t>
  </si>
  <si>
    <r>
      <rPr>
        <sz val="11"/>
        <color rgb="FFFF0000"/>
        <rFont val="Calibri"/>
        <scheme val="minor"/>
      </rPr>
      <t xml:space="preserve">APV
</t>
    </r>
    <r>
      <rPr>
        <sz val="11"/>
        <color rgb="FF000000"/>
        <rFont val="Calibri"/>
        <scheme val="minor"/>
      </rPr>
      <t xml:space="preserve">Artikel 2:47a Detectorverbod
    1. Het is </t>
    </r>
    <r>
      <rPr>
        <sz val="11"/>
        <color rgb="FFFF0000"/>
        <rFont val="Calibri"/>
        <scheme val="minor"/>
      </rPr>
      <t>verboden</t>
    </r>
    <r>
      <rPr>
        <sz val="11"/>
        <color rgb="FF000000"/>
        <rFont val="Calibri"/>
        <scheme val="minor"/>
      </rPr>
      <t xml:space="preserve"> zich </t>
    </r>
    <r>
      <rPr>
        <sz val="11"/>
        <color rgb="FFFF0000"/>
        <rFont val="Calibri"/>
        <scheme val="minor"/>
      </rPr>
      <t>zonder vergunning</t>
    </r>
    <r>
      <rPr>
        <sz val="11"/>
        <color rgb="FF000000"/>
        <rFont val="Calibri"/>
        <scheme val="minor"/>
      </rPr>
      <t xml:space="preserve"> van het college op het grondgebied van de gemeente te bevinden met een metaaldetector, met het kennelijke doel die detector voor </t>
    </r>
    <r>
      <rPr>
        <sz val="11"/>
        <color rgb="FFFF0000"/>
        <rFont val="Calibri"/>
        <scheme val="minor"/>
      </rPr>
      <t>opgravingwerkzaamheden</t>
    </r>
    <r>
      <rPr>
        <sz val="11"/>
        <color rgb="FF000000"/>
        <rFont val="Calibri"/>
        <scheme val="minor"/>
      </rPr>
      <t xml:space="preserve"> te gebruiken.
    2. Het verbod in het eerste lid is </t>
    </r>
    <r>
      <rPr>
        <sz val="11"/>
        <color rgb="FFFF0000"/>
        <rFont val="Calibri"/>
        <scheme val="minor"/>
      </rPr>
      <t>niet van toepassing</t>
    </r>
    <r>
      <rPr>
        <sz val="11"/>
        <color rgb="FF000000"/>
        <rFont val="Calibri"/>
        <scheme val="minor"/>
      </rPr>
      <t xml:space="preserve"> op het met borden aangegeven strand tussen de strandovergangen “’t Oude Vuur” en “Brouwersdam 2”.
    3. Het verbod in het eerste lid is eveneens niet van toepassing op degene aan wie ingevolge artikel 5.2 van de Erfgoedwet een certificaat als bedoeld in artikel 5.1, eerste lid, van de Erfgoedwet is verstrekt.
    4. Het college van burgemeester en wethouders </t>
    </r>
    <r>
      <rPr>
        <sz val="11"/>
        <color rgb="FFFF0000"/>
        <rFont val="Calibri"/>
        <scheme val="minor"/>
      </rPr>
      <t>kan beleidsregels vaststellen</t>
    </r>
    <r>
      <rPr>
        <sz val="11"/>
        <color rgb="FF000000"/>
        <rFont val="Calibri"/>
        <scheme val="minor"/>
      </rPr>
      <t xml:space="preserve"> ten aanzien van het verlenen van vergunningen voor het gebruik van metaaldetectoren.</t>
    </r>
  </si>
  <si>
    <r>
      <rPr>
        <sz val="11"/>
        <color rgb="FFFF0000"/>
        <rFont val="Calibri"/>
        <scheme val="minor"/>
      </rPr>
      <t>BELEIDSREGELS VERGUNNINGVERLENING V</t>
    </r>
    <r>
      <rPr>
        <sz val="11"/>
        <color rgb="FF000000"/>
        <rFont val="Calibri"/>
        <scheme val="minor"/>
      </rPr>
      <t>OOR HET GEBRUIK VAN METAALDETECTOREN</t>
    </r>
  </si>
  <si>
    <t>http://lokaleregelgeving.overheid.nl/CVDR397155/10</t>
  </si>
  <si>
    <r>
      <rPr>
        <sz val="11"/>
        <color rgb="FFFF0000"/>
        <rFont val="Calibri"/>
        <scheme val="minor"/>
      </rPr>
      <t xml:space="preserve">APV
</t>
    </r>
    <r>
      <rPr>
        <sz val="11"/>
        <color rgb="FF000000"/>
        <rFont val="Calibri"/>
        <scheme val="minor"/>
      </rPr>
      <t xml:space="preserve">
Artikel 4:15c Detectieverbod
    1. Onverminderd het bepaalde in artikel 2.2 Besluit Erfgoedwet archeologie is het </t>
    </r>
    <r>
      <rPr>
        <sz val="11"/>
        <color rgb="FFFF0000"/>
        <rFont val="Calibri"/>
        <scheme val="minor"/>
      </rPr>
      <t>verboden</t>
    </r>
    <r>
      <rPr>
        <sz val="11"/>
        <color rgb="FF000000"/>
        <rFont val="Calibri"/>
        <scheme val="minor"/>
      </rPr>
      <t xml:space="preserve"> </t>
    </r>
    <r>
      <rPr>
        <u/>
        <sz val="11"/>
        <color rgb="FFFF0000"/>
        <rFont val="Calibri"/>
        <scheme val="minor"/>
      </rPr>
      <t>zonder ontheffing</t>
    </r>
    <r>
      <rPr>
        <sz val="11"/>
        <color rgb="FFFF0000"/>
        <rFont val="Calibri"/>
        <scheme val="minor"/>
      </rPr>
      <t xml:space="preserve"> v</t>
    </r>
    <r>
      <rPr>
        <sz val="11"/>
        <color rgb="FF000000"/>
        <rFont val="Calibri"/>
        <scheme val="minor"/>
      </rPr>
      <t xml:space="preserve">an de burgemeester in het openbaar een metaaldetector of enig ander voorwerp, bestemd voor het opsporen van metalen voorwerpen te gebruiken of voor onmiddellijk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De ontheffing kan worden geweigerd:
        a.
        in het belang van de bescherming van archeologische waarden;
        b.
        in het belang van de bescherming van ander cultureel erfgoed;
        c.
        ter bescherming van de woon- of leefomgeving;
        d.
        in verband met de veiligheid van personen of goederen;
        e.
        in het belang van de openbare orde.
    3. De burgemeester kan algemene regels vaststellen op basis waarvan ontheffingen worden verleend als bedoeld in het tweede lid. Deze regels kunnen onder meer betrekking hebben op de wijze waarop van de ontheffing gebruik wordt gemaakt en de eisen waaraan een ontheffinghouder moet voldoen.
    4. Het verbod in het eerste lid geldt niet voor degenen aan wie ingevolge artikel 5.2 van de Erfgoedwet een certificaat is verstrekt.
    5. Op de ontheffing is paragraaf 4.1.3.3. Awb (positieve fictieve beschikking bij niet tijdig beslissen) niet van toepassing.
</t>
    </r>
  </si>
  <si>
    <t>http://lokaleregelgeving.overheid.nl/CVDR733374/1</t>
  </si>
  <si>
    <r>
      <t xml:space="preserve">Verordening op de heffing en de invordering van Leges
Tot het verkrijgen van een ontheffing als bedoeld in artikel 4:15c van de APV voor het werken met een metaaldetector. Kosten </t>
    </r>
    <r>
      <rPr>
        <sz val="11"/>
        <color rgb="FFFF0000"/>
        <rFont val="Calibri"/>
        <family val="2"/>
        <scheme val="minor"/>
      </rPr>
      <t>€47</t>
    </r>
  </si>
  <si>
    <r>
      <rPr>
        <sz val="11"/>
        <color rgb="FFFF0000"/>
        <rFont val="Calibri"/>
        <scheme val="minor"/>
      </rPr>
      <t xml:space="preserve">APV
</t>
    </r>
    <r>
      <rPr>
        <sz val="11"/>
        <color rgb="FF000000"/>
        <rFont val="Calibri"/>
        <scheme val="minor"/>
      </rPr>
      <t xml:space="preserve">Artikel 2:22 Detectieverbod
    1.
    Het is </t>
    </r>
    <r>
      <rPr>
        <sz val="11"/>
        <color rgb="FFFF0000"/>
        <rFont val="Calibri"/>
        <scheme val="minor"/>
      </rPr>
      <t>verboden</t>
    </r>
    <r>
      <rPr>
        <sz val="11"/>
        <color rgb="FF000000"/>
        <rFont val="Calibri"/>
        <scheme val="minor"/>
      </rPr>
      <t xml:space="preserve"> zich op door het college </t>
    </r>
    <r>
      <rPr>
        <sz val="11"/>
        <color rgb="FFFF0000"/>
        <rFont val="Calibri"/>
        <scheme val="minor"/>
      </rPr>
      <t>aangewezen gebieden</t>
    </r>
    <r>
      <rPr>
        <sz val="11"/>
        <color rgb="FF000000"/>
        <rFont val="Calibri"/>
        <scheme val="minor"/>
      </rPr>
      <t xml:space="preserve"> te bevinden met een metaaldetector, met het kennelijke doel die detector voor opgravingwerkzaamheden te gebruiken.
    2.
    Het college</t>
    </r>
    <r>
      <rPr>
        <sz val="11"/>
        <color rgb="FFFF0000"/>
        <rFont val="Calibri"/>
        <scheme val="minor"/>
      </rPr>
      <t xml:space="preserve"> kan ontheffing verlenen</t>
    </r>
    <r>
      <rPr>
        <sz val="11"/>
        <color rgb="FF000000"/>
        <rFont val="Calibri"/>
        <scheme val="minor"/>
      </rPr>
      <t xml:space="preserve"> van het in het eerste lid gestelde verbod met inachtneming dat de openbare orde en/of veiligheid van anderen niet in gevaar wordt gebracht.
    3.
    Het verbod in het eerste lid is niet van toepassing op degene aan wie volgens artikel 5 van de erfgoedwet een certificaat is verstrekt.
    4.
    Het verbod in het eerste lid is niet van toepassing op een persoon of organisatie die voldoet aan de bij ministeriële regeling gestelde eisen van vakbekwaamheid op het niveau van opruimer explosieven.
    5.
    Op de aanvraag om een ontheffing is paragraaf 4.1.3.3 van de Algemene wet bestuursrecht (positieve fictieve beschikking bij niet tijdig beslissen) niet van toepassing.</t>
    </r>
  </si>
  <si>
    <r>
      <rPr>
        <sz val="11"/>
        <color rgb="FFFF0000"/>
        <rFont val="Calibri"/>
        <scheme val="minor"/>
      </rPr>
      <t xml:space="preserve">Aanwijzingsbesluit
</t>
    </r>
    <r>
      <rPr>
        <sz val="11"/>
        <color rgb="FF000000"/>
        <rFont val="Calibri"/>
        <scheme val="minor"/>
      </rPr>
      <t xml:space="preserve"> 1. Artikel 2.22 lid 1 detectieverbod
Ter uitvoering van artikel 2.22 wijst het college de volgende gebieden aan waar het verboden is zich met een metaaldetector te begeven:
- de</t>
    </r>
    <r>
      <rPr>
        <sz val="11"/>
        <color rgb="FFFF0000"/>
        <rFont val="Calibri"/>
        <scheme val="minor"/>
      </rPr>
      <t xml:space="preserve"> hele kuststrook</t>
    </r>
    <r>
      <rPr>
        <sz val="11"/>
        <color rgb="FF000000"/>
        <rFont val="Calibri"/>
        <scheme val="minor"/>
      </rPr>
      <t xml:space="preserve"> van de gemeente Veere;
- gebied bij </t>
    </r>
    <r>
      <rPr>
        <sz val="11"/>
        <color rgb="FFFF0000"/>
        <rFont val="Calibri"/>
        <scheme val="minor"/>
      </rPr>
      <t>klein Valkeniss</t>
    </r>
    <r>
      <rPr>
        <sz val="11"/>
        <color rgb="FF000000"/>
        <rFont val="Calibri"/>
        <scheme val="minor"/>
      </rPr>
      <t>e, zoals op tekeningen met nummers 20B.02998 en 20B.02999 is gearceerd
- gebied bij de Manteling tussen Oostkapelle en Domburg zoals op tekening met nummer 20B.03002 is gearceerd
- gebied Noordervroon tussen Westkapelle en Domburg, zoals op tekening met nummer 20B.03000 is gearceerd
- gebied bij Fort den Haak in Vrouwenpolder, zoals op tekening met nummer 20B.03001 is gearceerd
- het gebied bij het Veerse bos en Aalvanger in Veere zoals op tekeningen met nummers 20B.03003 en 20B.03004 is gearceerd</t>
    </r>
  </si>
  <si>
    <t>http://lokaleregelgeving.overheid.nl/CVDR436906/18</t>
  </si>
  <si>
    <r>
      <rPr>
        <sz val="11"/>
        <color rgb="FFFF0000"/>
        <rFont val="Calibri"/>
        <scheme val="minor"/>
      </rPr>
      <t xml:space="preserve">APV
</t>
    </r>
    <r>
      <rPr>
        <sz val="11"/>
        <color rgb="FF000000"/>
        <rFont val="Calibri"/>
        <scheme val="minor"/>
      </rPr>
      <t xml:space="preserve">
Artikel 4:6B Detectorverbod
    1. Het college </t>
    </r>
    <r>
      <rPr>
        <sz val="11"/>
        <color rgb="FFFF0000"/>
        <rFont val="Calibri"/>
        <scheme val="minor"/>
      </rPr>
      <t>kan terreinen aanwijzen</t>
    </r>
    <r>
      <rPr>
        <sz val="11"/>
        <color rgb="FF000000"/>
        <rFont val="Calibri"/>
        <scheme val="minor"/>
      </rPr>
      <t xml:space="preserve"> waarvoor een detectorverbod geldt.
    2. Het is verboden zich anders dan </t>
    </r>
    <r>
      <rPr>
        <sz val="11"/>
        <color rgb="FFFF0000"/>
        <rFont val="Calibri"/>
        <scheme val="minor"/>
      </rPr>
      <t>met vergunning</t>
    </r>
    <r>
      <rPr>
        <sz val="11"/>
        <color rgb="FF000000"/>
        <rFont val="Calibri"/>
        <scheme val="minor"/>
      </rPr>
      <t xml:space="preserve"> van het college, met een metaaldetector te bevinden, op de in het eerste lid bedoelde terreinen.
    3. Het bepaalde in het tweede lid is niet van toepassing op degene aan wie ingevolge artikel 40 van de Monumentenwet 1998 een opgravingsvergunning is verstrekt.
</t>
    </r>
  </si>
  <si>
    <t>http://lokaleregelgeving.overheid.nl/CVDR647979/4</t>
  </si>
  <si>
    <r>
      <rPr>
        <sz val="11"/>
        <color rgb="FFFF0000"/>
        <rFont val="Calibri"/>
        <scheme val="minor"/>
      </rPr>
      <t xml:space="preserve">APV
</t>
    </r>
    <r>
      <rPr>
        <sz val="11"/>
        <color rgb="FF000000"/>
        <rFont val="Calibri"/>
        <scheme val="minor"/>
      </rPr>
      <t xml:space="preserve">
Artikel 2:54 Detectieverbod
    1. Het is </t>
    </r>
    <r>
      <rPr>
        <sz val="11"/>
        <color rgb="FFFF0000"/>
        <rFont val="Calibri"/>
        <scheme val="minor"/>
      </rPr>
      <t>verboden</t>
    </r>
    <r>
      <rPr>
        <sz val="11"/>
        <color rgb="FF000000"/>
        <rFont val="Calibri"/>
        <scheme val="minor"/>
      </rPr>
      <t xml:space="preserve"> om op de door het college</t>
    </r>
    <r>
      <rPr>
        <sz val="11"/>
        <color rgb="FFFF0000"/>
        <rFont val="Calibri"/>
        <scheme val="minor"/>
      </rPr>
      <t xml:space="preserve"> aangewezen openbare plaatsen</t>
    </r>
    <r>
      <rPr>
        <sz val="11"/>
        <color rgb="FF000000"/>
        <rFont val="Calibri"/>
        <scheme val="minor"/>
      </rPr>
      <t xml:space="preserve"> een metaaldetector, mijndetector of enig ander voorwerp, kennelijk bedoeld voor het opsporen van explosieven, metalen voorwerpen, bodemschatten en dergelijke, bij zich te hebben.
    2. Het college</t>
    </r>
    <r>
      <rPr>
        <sz val="11"/>
        <color rgb="FFFF0000"/>
        <rFont val="Calibri"/>
        <scheme val="minor"/>
      </rPr>
      <t xml:space="preserve"> kan ontheffing verlenen</t>
    </r>
    <r>
      <rPr>
        <sz val="11"/>
        <color rgb="FF000000"/>
        <rFont val="Calibri"/>
        <scheme val="minor"/>
      </rPr>
      <t xml:space="preserve"> van het in het eerste lid gestelde verbod.
</t>
    </r>
  </si>
  <si>
    <t>http://lokaleregelgeving.overheid.nl/CVDR333496/16</t>
  </si>
  <si>
    <r>
      <rPr>
        <sz val="11"/>
        <color rgb="FFFF0000"/>
        <rFont val="Calibri"/>
        <scheme val="minor"/>
      </rPr>
      <t xml:space="preserve">APV
</t>
    </r>
    <r>
      <rPr>
        <sz val="11"/>
        <color rgb="FF000000"/>
        <rFont val="Calibri"/>
        <scheme val="minor"/>
      </rPr>
      <t xml:space="preserve">
Artikel 5:61 Verbod metaaldetector
    1. Het is </t>
    </r>
    <r>
      <rPr>
        <sz val="11"/>
        <color rgb="FFFF0000"/>
        <rFont val="Calibri"/>
        <scheme val="minor"/>
      </rPr>
      <t xml:space="preserve">verboden </t>
    </r>
    <r>
      <rPr>
        <sz val="11"/>
        <color rgb="FF000000"/>
        <rFont val="Calibri"/>
        <scheme val="minor"/>
      </rPr>
      <t>in een daartoe door de burgemeester</t>
    </r>
    <r>
      <rPr>
        <sz val="11"/>
        <color rgb="FFFF0000"/>
        <rFont val="Calibri"/>
        <scheme val="minor"/>
      </rPr>
      <t xml:space="preserve"> aangewezen gebied</t>
    </r>
    <r>
      <rPr>
        <sz val="11"/>
        <color rgb="FF000000"/>
        <rFont val="Calibri"/>
        <scheme val="minor"/>
      </rPr>
      <t xml:space="preserve"> een metaaldetector of enig ander voorwerp, kennelijk bedoeld voor het opsporen van explosieven , wapens, munitie en dergelijke, te gebruiken of voor gebruik voorhanden te hebben.
    2. De burgemeester </t>
    </r>
    <r>
      <rPr>
        <sz val="11"/>
        <color rgb="FFFF0000"/>
        <rFont val="Calibri"/>
        <scheme val="minor"/>
      </rPr>
      <t xml:space="preserve">kan ontheffing </t>
    </r>
    <r>
      <rPr>
        <sz val="11"/>
        <color rgb="FF000000"/>
        <rFont val="Calibri"/>
        <scheme val="minor"/>
      </rPr>
      <t xml:space="preserve">verlenen van het in het eerste gestelde verbod. De ontheffing kan worden geweigerd:
        a.
        in het belang van de openbare orde;
        b.
        in verband met de veiligheid van personen of goederen;
        c.
        ter bescherming van de woon- of leefomgeving.
    3. Het verbod in het eerste lid geldt niet voor politie, het Explosieven Opruimings Commando (EOC) van het Ministerie van Defensie, voor de door het EOC aangewezen bedrijven en voor zover in het daarin geregeld onderwerp wordt voorzien bij of krachtens de Beoordelingsrichtlijn Conventionele Explosieven (BRL-OCE).
</t>
    </r>
  </si>
  <si>
    <r>
      <rPr>
        <sz val="11"/>
        <color rgb="FFFF0000"/>
        <rFont val="Calibri"/>
        <scheme val="minor"/>
      </rPr>
      <t xml:space="preserve">Aanwijzingsbesluiten 
</t>
    </r>
    <r>
      <rPr>
        <sz val="11"/>
        <color rgb="FF000000"/>
        <rFont val="Calibri"/>
        <scheme val="minor"/>
      </rPr>
      <t>De duinen zijn aangewezen</t>
    </r>
  </si>
  <si>
    <r>
      <rPr>
        <sz val="11"/>
        <color rgb="FFFF0000"/>
        <rFont val="Calibri"/>
        <scheme val="minor"/>
      </rPr>
      <t xml:space="preserve">APV
</t>
    </r>
    <r>
      <rPr>
        <sz val="11"/>
        <color rgb="FF000000"/>
        <rFont val="Calibri"/>
        <scheme val="minor"/>
      </rPr>
      <t xml:space="preserve">Terugwerkende kracht vanaf 01-01-2024
Artikel 5:38 Detectorverbod
    1. Het college </t>
    </r>
    <r>
      <rPr>
        <sz val="11"/>
        <color rgb="FFFF0000"/>
        <rFont val="Calibri"/>
        <scheme val="minor"/>
      </rPr>
      <t>kan gebieden aanwijzen</t>
    </r>
    <r>
      <rPr>
        <sz val="11"/>
        <color rgb="FF000000"/>
        <rFont val="Calibri"/>
        <scheme val="minor"/>
      </rPr>
      <t xml:space="preserve"> waarop het verboden is zich met een metaaldetector te bevinden.
    2. Het college </t>
    </r>
    <r>
      <rPr>
        <sz val="11"/>
        <color rgb="FFFF0000"/>
        <rFont val="Calibri"/>
        <scheme val="minor"/>
      </rPr>
      <t>kan ontheffing</t>
    </r>
    <r>
      <rPr>
        <sz val="11"/>
        <color rgb="FF000000"/>
        <rFont val="Calibri"/>
        <scheme val="minor"/>
      </rPr>
      <t xml:space="preserve"> verlenen van het in lid 1 bedoelde verbod.
    3. Het bepaalde in het eerste lid is niet van toepassing op degenen aan wie ingevolge artikel 39 van de Monumentenwet 1988 een opgravingsvergunning is verstrekt.
</t>
    </r>
  </si>
  <si>
    <t>http://lokaleregelgeving.overheid.nl/CVDR33359/20</t>
  </si>
  <si>
    <r>
      <rPr>
        <sz val="11"/>
        <color rgb="FFFF0000"/>
        <rFont val="Calibri"/>
        <scheme val="minor"/>
      </rPr>
      <t xml:space="preserve">APV
</t>
    </r>
    <r>
      <rPr>
        <sz val="11"/>
        <color rgb="FF000000"/>
        <rFont val="Calibri"/>
        <scheme val="minor"/>
      </rPr>
      <t xml:space="preserve">Artikel 4:20 Detectorverbod
    1.
    Het is </t>
    </r>
    <r>
      <rPr>
        <sz val="11"/>
        <color rgb="FFFF0000"/>
        <rFont val="Calibri"/>
        <scheme val="minor"/>
      </rPr>
      <t>verboden zonder vergunning</t>
    </r>
    <r>
      <rPr>
        <sz val="11"/>
        <color rgb="FF000000"/>
        <rFont val="Calibri"/>
        <scheme val="minor"/>
      </rPr>
      <t xml:space="preserve"> van het college op door het college aangewezen terreinen zich met een metaaldetector te bevinden.
    2.
    Het verbod van het eerste lid geldt niet voor degene aan wie een opgravingsvergunning is verstrekt als bedoeld in artikel 45 van de Monumentenwet 1988.</t>
    </r>
  </si>
  <si>
    <t>http://lokaleregelgeving.overheid.nl/CVDR728048/1</t>
  </si>
  <si>
    <t>APV
Artikel 2:47d Metaaldetector e.d.
(vervallen)</t>
  </si>
  <si>
    <r>
      <rPr>
        <sz val="11"/>
        <color rgb="FFFF0000"/>
        <rFont val="Calibri"/>
        <scheme val="minor"/>
      </rPr>
      <t xml:space="preserve">APV
</t>
    </r>
    <r>
      <rPr>
        <sz val="11"/>
        <color rgb="FF000000"/>
        <rFont val="Calibri"/>
        <scheme val="minor"/>
      </rPr>
      <t xml:space="preserve">
Artikel 2:93 Verbod gebruik metaaldetectoren*
    1. Het is </t>
    </r>
    <r>
      <rPr>
        <sz val="11"/>
        <color rgb="FFFF0000"/>
        <rFont val="Calibri"/>
        <scheme val="minor"/>
      </rPr>
      <t>verboden</t>
    </r>
    <r>
      <rPr>
        <sz val="11"/>
        <color rgb="FF000000"/>
        <rFont val="Calibri"/>
        <scheme val="minor"/>
      </rPr>
      <t xml:space="preserve"> in de </t>
    </r>
    <r>
      <rPr>
        <sz val="11"/>
        <color rgb="FFFF0000"/>
        <rFont val="Calibri"/>
        <scheme val="minor"/>
      </rPr>
      <t>duinen</t>
    </r>
    <r>
      <rPr>
        <sz val="11"/>
        <color rgb="FF000000"/>
        <rFont val="Calibri"/>
        <scheme val="minor"/>
      </rPr>
      <t xml:space="preserve"> een metaaldetector of enig ander voorwerp dat kennelijk is bedoeld voor het opsporen van explosieven, wapens en munitie te gebruiken of voor gebruik voorhanden te hebben.
    2. De burgemeester </t>
    </r>
    <r>
      <rPr>
        <sz val="11"/>
        <color rgb="FFFF0000"/>
        <rFont val="Calibri"/>
        <scheme val="minor"/>
      </rPr>
      <t>kan ontheffing verlenen</t>
    </r>
    <r>
      <rPr>
        <sz val="11"/>
        <color rgb="FF000000"/>
        <rFont val="Calibri"/>
        <scheme val="minor"/>
      </rPr>
      <t xml:space="preserve"> van het in het eerste lid gestelde verbod.
    3. Het verbod in het eerste lid geldt niet voor de politie, het Explosieven Opruimings Commando (EOC) van het Ministerie van Defensie, voor de door het EOC aangewezen bedrijven en voor zover in het daarin geregeld onderwerp wordt voorzien bij of krachtens de Beoordelingsrichtlijn Conventionele Explosieven (BRL-OCE).
</t>
    </r>
  </si>
  <si>
    <t>http://lokaleregelgeving.overheid.nl/CVDR725819/1</t>
  </si>
  <si>
    <r>
      <rPr>
        <sz val="11"/>
        <color rgb="FFFF0000"/>
        <rFont val="Calibri"/>
        <scheme val="minor"/>
      </rPr>
      <t xml:space="preserve">APV
</t>
    </r>
    <r>
      <rPr>
        <sz val="11"/>
        <color rgb="FF000000"/>
        <rFont val="Calibri"/>
        <scheme val="minor"/>
      </rPr>
      <t xml:space="preserve">
Artikel 5:31b Detectorverbod
    1. Het college </t>
    </r>
    <r>
      <rPr>
        <sz val="11"/>
        <color rgb="FFFF0000"/>
        <rFont val="Calibri"/>
        <scheme val="minor"/>
      </rPr>
      <t>kan gebieden aanwijzen</t>
    </r>
    <r>
      <rPr>
        <sz val="11"/>
        <color rgb="FF000000"/>
        <rFont val="Calibri"/>
        <scheme val="minor"/>
      </rPr>
      <t xml:space="preserve"> waarop het verboden is zich met een metaaldetector te bevinden.
    2. Het college </t>
    </r>
    <r>
      <rPr>
        <sz val="11"/>
        <color rgb="FFFF0000"/>
        <rFont val="Calibri"/>
        <scheme val="minor"/>
      </rPr>
      <t xml:space="preserve">kan ontheffing </t>
    </r>
    <r>
      <rPr>
        <sz val="11"/>
        <color rgb="FF000000"/>
        <rFont val="Calibri"/>
        <scheme val="minor"/>
      </rPr>
      <t xml:space="preserve">verlenen van het in lid 1 bedoelde verbod.
</t>
    </r>
  </si>
  <si>
    <t>http://lokaleregelgeving.overheid.nl/CVDR631146/4</t>
  </si>
  <si>
    <r>
      <rPr>
        <sz val="11"/>
        <color rgb="FFFF0000"/>
        <rFont val="Calibri"/>
        <scheme val="minor"/>
      </rPr>
      <t xml:space="preserve">APV
</t>
    </r>
    <r>
      <rPr>
        <sz val="11"/>
        <color rgb="FF000000"/>
        <rFont val="Calibri"/>
        <scheme val="minor"/>
      </rPr>
      <t xml:space="preserve">Artikel 5:70 Verbod op detectieapparatuur
    1. Het is verboden een metaaldetector of enig ander detectievoorwerp te hebben dan wel te gebruiken in de door de burgemeester </t>
    </r>
    <r>
      <rPr>
        <sz val="11"/>
        <color rgb="FFFF0000"/>
        <rFont val="Calibri"/>
        <scheme val="minor"/>
      </rPr>
      <t>aangewezen gebieden</t>
    </r>
    <r>
      <rPr>
        <sz val="11"/>
        <color rgb="FF000000"/>
        <rFont val="Calibri"/>
        <scheme val="minor"/>
      </rPr>
      <t xml:space="preserve">.
    2. De burgemeester kan </t>
    </r>
    <r>
      <rPr>
        <sz val="11"/>
        <color rgb="FFFF0000"/>
        <rFont val="Calibri"/>
        <scheme val="minor"/>
      </rPr>
      <t>ontheffing verlenen</t>
    </r>
    <r>
      <rPr>
        <sz val="11"/>
        <color rgb="FF000000"/>
        <rFont val="Calibri"/>
        <scheme val="minor"/>
      </rPr>
      <t xml:space="preserve"> van het in het eerste lid gestelde verbod.
    3. Onverminderd artikel 1:8 kan de burgemeester de ontheffing weigeren, indien naar zijn oordeel moet worden aangenomen dat de woon- en leefomgeving op ontoelaatbare wijze nadelig wordt beïnvloed.
    4. Het verbod in het eerste lid geldt niet voor zover in het daarin geregelde onderwerp wordt voorzien bij of krachtens de Beoordelingsrichtlijn Conventionele Explosieven (BRL-OCE).</t>
    </r>
  </si>
  <si>
    <t>http://lokaleregelgeving.overheid.nl/CVDR716408/1</t>
  </si>
  <si>
    <t>Mandaatregeling</t>
  </si>
  <si>
    <r>
      <rPr>
        <sz val="11"/>
        <color rgb="FFFF0000"/>
        <rFont val="Calibri"/>
        <scheme val="minor"/>
      </rPr>
      <t xml:space="preserve">Aanwijzing </t>
    </r>
    <r>
      <rPr>
        <sz val="11"/>
        <color rgb="FF000000"/>
        <rFont val="Calibri"/>
        <scheme val="minor"/>
      </rPr>
      <t>van gebieden waarin het gebruik van metaaldetectoren is verboden
Gelet op het bepaalde in artikel 5.10.1 van de Algemene Plaatselijke Verordening Westland 2007 dat luidt:
    1.
    Het is verboden in daartoe door de burgemeester aangewezen gebieden een metaaldetector of enig ander voorwerp, kennelijk bedoeld voor het opsporen van explosieven, wapens, munitie en dergelijke, te gebruiken of voor gebruik voorhanden te hebben.
    2.
    De burgemeester kan ontheffing verlenen van het in het eerste lid gestelde verbod. De ontheffing kan worden geweigerd: a. in het belang van de openbare orde; b. in verband met de veiligheid van personen of goederen; c. ter bescherming van de woon- of leefomgeving.
    3.
    Het verbod in het eerste lid geldt niet voorzover in het daarin geregelde onderwerp wordt voorzien bij of krachtens de Beoordelingsrichtlijn Conventionele Explosieven (BRL-OCE).
Besluit:
De gebieden die zijn gemarkeerd op de bijgevoegde kaart aan te wijzen als gebieden waarbinnen het verbod zoals gesteld in artikel 5.10.1, lid 1 van de Algemene Plaatselijke Verordening Westland 2007 geldt.</t>
    </r>
  </si>
  <si>
    <t>Beleidsnota archeologie</t>
  </si>
  <si>
    <t>Geldend van 19-01-2021 t/m 04-07-2023 met terugwerkende kracht vanaf 01-12-2012</t>
  </si>
  <si>
    <t>Vervallen per 5-7-2023</t>
  </si>
  <si>
    <t>Besluit Erfgoedwet archeologie</t>
  </si>
  <si>
    <t>Geldend van 1-4-2024 tot heden</t>
  </si>
  <si>
    <t xml:space="preserve"> Besluit Erfgoedwet archeologie</t>
  </si>
  <si>
    <t>Artikel 2.2 Metaaldetectoren</t>
  </si>
  <si>
    <t>Artikel 2.2 Besluit Erfgoedwet archeologie</t>
  </si>
  <si>
    <t>Zoekopdracht 'metaaldetector' en datum 01-01-2016</t>
  </si>
  <si>
    <t>Zoeken op metaaldetector = 70 resultaten. Op detector = 16?</t>
  </si>
  <si>
    <t>https://lokaleregelgeving.overheid.nl/ZoekResultaat?tekst=metaaldetector&amp;datumrange=op&amp;datumop=01-01-2016&amp;date-input--2=01-01-2016&amp;indeling=</t>
  </si>
  <si>
    <t>Zoekopdracht 'metaaldetector' en datum 01-01-2020</t>
  </si>
  <si>
    <t>Zoeken op metaaldetector = 77 resultaten. Op detector = 18?</t>
  </si>
  <si>
    <t>https://lokaleregelgeving.overheid.nl/ZoekResultaat?tekst=metaaldetector&amp;datumrange=op&amp;datumop=01-01-2020&amp;date-input--2=01-01-2020&amp;indeling=</t>
  </si>
  <si>
    <t>Zoekopdracht 'metaaldetector' en datum 01-01-2024</t>
  </si>
  <si>
    <t>Zoeken op metaaldetector = 100 resultaten. Op detector = 21?</t>
  </si>
  <si>
    <t>https://lokaleregelgeving.overheid.nl/ZoekResultaat?tekst=metaaldetector&amp;datumrange=op&amp;datumop=01-01-2024&amp;date-input--2=01-01-2024&amp;indeling=</t>
  </si>
  <si>
    <t>Zoekopdracht 'metaaldetector' en datum 01-01-2025</t>
  </si>
  <si>
    <t>Zoeken op metaaldetector = 96 resultaten. Op detector = 21?</t>
  </si>
  <si>
    <t>https://lokaleregelgeving.overheid.nl/ZoekResultaat?tekst=metaaldetector&amp;datumrange=op&amp;datumop=01-01-2025&amp;date-input--2=01-01-2025&amp;indeling=</t>
  </si>
  <si>
    <t>Alleen regelingen onder de Omgevingswet</t>
  </si>
  <si>
    <t>Zoeken op metaaldetector = 0</t>
  </si>
  <si>
    <t>https://lokaleregelgeving.overheid.nl/ZoekResultaat?tekst=metaaldetector&amp;datumrange=op&amp;datumop=01-01-2025&amp;date-input--2=01-01-2025&amp;indeling=&amp;omgevingswet=ja</t>
  </si>
  <si>
    <t>Zoeken op detector = 1</t>
  </si>
  <si>
    <t>https://lokaleregelgeving.overheid.nl/ZoekResultaat?tekst=detector&amp;datumrange=op&amp;datumop=01-01-2025&amp;date-input--2=01-01-2025&amp;indeling=&amp;omgevingswet=ja</t>
  </si>
  <si>
    <t>https://zoek.officielebekendmakingen.nl/gmb-2023-104806.html</t>
  </si>
  <si>
    <t>Gemeentelijke indeling op 1 januari 2025</t>
  </si>
  <si>
    <t>https://www.cbs.nl/nl-nl/onze-diensten/methoden/classificaties/overig/gemeentelijke-indelingen-per-jaar/indeling-per-jaar/gemeentelijke-indeling-op-1-januari-2025</t>
  </si>
  <si>
    <t>Handreiking APV en omgevingsplan</t>
  </si>
  <si>
    <t>https://vng.nl/artikelen/apv</t>
  </si>
  <si>
    <t>Erfgoed Inspectie</t>
  </si>
  <si>
    <t>Zoeken met een metaaldetector</t>
  </si>
  <si>
    <t>https://www.inspectie-oe.nl/onderwerpen/vondsten-zoeken-met-metaaldetector</t>
  </si>
  <si>
    <t>Piepkaart</t>
  </si>
  <si>
    <t>https://piepkaart.nl/verboden-zoekgebieden</t>
  </si>
  <si>
    <t>Uitleg regels Hobbybuiten.nl</t>
  </si>
  <si>
    <t>https://hobbybuiten.nl/alle-metaaldetector-regels-in-nederland-boetes-gedragscodes/</t>
  </si>
  <si>
    <t>Groeidocument incidenten munitie</t>
  </si>
  <si>
    <t>https://www.nginfra.nl/wp-content/uploads/2024/12/Overzicht_OO-gerelateerde-incidenten-in-Nederland.pdf</t>
  </si>
  <si>
    <t> </t>
  </si>
  <si>
    <r>
      <t>2016</t>
    </r>
    <r>
      <rPr>
        <sz val="11"/>
        <color rgb="FF000000"/>
        <rFont val="Aptos"/>
        <charset val="1"/>
      </rPr>
      <t> </t>
    </r>
  </si>
  <si>
    <r>
      <t>2020</t>
    </r>
    <r>
      <rPr>
        <sz val="11"/>
        <color rgb="FF000000"/>
        <rFont val="Aptos"/>
        <charset val="1"/>
      </rPr>
      <t> </t>
    </r>
  </si>
  <si>
    <r>
      <t>2024</t>
    </r>
    <r>
      <rPr>
        <sz val="11"/>
        <color rgb="FF000000"/>
        <rFont val="Aptos"/>
        <charset val="1"/>
      </rPr>
      <t> </t>
    </r>
  </si>
  <si>
    <r>
      <t>2025</t>
    </r>
    <r>
      <rPr>
        <sz val="11"/>
        <color rgb="FF000000"/>
        <rFont val="Aptos"/>
        <charset val="1"/>
      </rPr>
      <t> </t>
    </r>
  </si>
  <si>
    <r>
      <t>APV</t>
    </r>
    <r>
      <rPr>
        <sz val="11"/>
        <color rgb="FF000000"/>
        <rFont val="Aptos"/>
        <charset val="1"/>
      </rPr>
      <t> </t>
    </r>
  </si>
  <si>
    <r>
      <t>38</t>
    </r>
    <r>
      <rPr>
        <sz val="11"/>
        <color rgb="FF000000"/>
        <rFont val="Aptos"/>
        <charset val="1"/>
      </rPr>
      <t> </t>
    </r>
  </si>
  <si>
    <r>
      <t>49</t>
    </r>
    <r>
      <rPr>
        <sz val="11"/>
        <color rgb="FF000000"/>
        <rFont val="Aptos"/>
        <charset val="1"/>
      </rPr>
      <t> </t>
    </r>
  </si>
  <si>
    <r>
      <t>↑</t>
    </r>
    <r>
      <rPr>
        <sz val="11"/>
        <color rgb="FFFF0000"/>
        <rFont val="Aptos"/>
        <charset val="1"/>
      </rPr>
      <t> </t>
    </r>
  </si>
  <si>
    <r>
      <t>60</t>
    </r>
    <r>
      <rPr>
        <sz val="11"/>
        <color rgb="FF000000"/>
        <rFont val="Aptos"/>
        <charset val="1"/>
      </rPr>
      <t> </t>
    </r>
  </si>
  <si>
    <r>
      <t>67</t>
    </r>
    <r>
      <rPr>
        <sz val="11"/>
        <color rgb="FF000000"/>
        <rFont val="Aptos"/>
        <charset val="1"/>
      </rPr>
      <t> </t>
    </r>
  </si>
  <si>
    <r>
      <t>Vergunning</t>
    </r>
    <r>
      <rPr>
        <sz val="11"/>
        <color rgb="FF000000"/>
        <rFont val="Aptos"/>
        <charset val="1"/>
      </rPr>
      <t> </t>
    </r>
  </si>
  <si>
    <r>
      <t>18</t>
    </r>
    <r>
      <rPr>
        <sz val="11"/>
        <color rgb="FF000000"/>
        <rFont val="Aptos"/>
        <charset val="1"/>
      </rPr>
      <t> </t>
    </r>
  </si>
  <si>
    <r>
      <t>17</t>
    </r>
    <r>
      <rPr>
        <sz val="11"/>
        <color rgb="FF000000"/>
        <rFont val="Aptos"/>
        <charset val="1"/>
      </rPr>
      <t> </t>
    </r>
  </si>
  <si>
    <r>
      <t>↓</t>
    </r>
    <r>
      <rPr>
        <sz val="11"/>
        <color rgb="FF4DA62E"/>
        <rFont val="Aptos"/>
        <charset val="1"/>
      </rPr>
      <t> </t>
    </r>
  </si>
  <si>
    <r>
      <t>12</t>
    </r>
    <r>
      <rPr>
        <sz val="11"/>
        <color rgb="FF000000"/>
        <rFont val="Aptos"/>
        <charset val="1"/>
      </rPr>
      <t> </t>
    </r>
  </si>
  <si>
    <r>
      <t>10</t>
    </r>
    <r>
      <rPr>
        <sz val="11"/>
        <color rgb="FF000000"/>
        <rFont val="Aptos"/>
        <charset val="1"/>
      </rPr>
      <t> </t>
    </r>
  </si>
  <si>
    <r>
      <t>Aanwijzingsbesluit</t>
    </r>
    <r>
      <rPr>
        <sz val="11"/>
        <color rgb="FF000000"/>
        <rFont val="Aptos"/>
        <charset val="1"/>
      </rPr>
      <t> </t>
    </r>
  </si>
  <si>
    <r>
      <t>6</t>
    </r>
    <r>
      <rPr>
        <sz val="11"/>
        <color rgb="FF000000"/>
        <rFont val="Aptos"/>
        <charset val="1"/>
      </rPr>
      <t> </t>
    </r>
  </si>
  <si>
    <r>
      <t>↔</t>
    </r>
    <r>
      <rPr>
        <sz val="11"/>
        <color rgb="FFFFC000"/>
        <rFont val="Aptos"/>
        <charset val="1"/>
      </rPr>
      <t> </t>
    </r>
  </si>
  <si>
    <r>
      <t>11</t>
    </r>
    <r>
      <rPr>
        <sz val="11"/>
        <color rgb="FF000000"/>
        <rFont val="Aptos"/>
        <charset val="1"/>
      </rPr>
      <t> </t>
    </r>
  </si>
  <si>
    <r>
      <t>Erfgoedverordening</t>
    </r>
    <r>
      <rPr>
        <sz val="11"/>
        <color rgb="FF000000"/>
        <rFont val="Aptos"/>
        <charset val="1"/>
      </rPr>
      <t> </t>
    </r>
  </si>
  <si>
    <r>
      <t>8</t>
    </r>
    <r>
      <rPr>
        <sz val="11"/>
        <color rgb="FF000000"/>
        <rFont val="Aptos"/>
        <charset val="1"/>
      </rPr>
      <t> </t>
    </r>
  </si>
  <si>
    <r>
      <t>5</t>
    </r>
    <r>
      <rPr>
        <sz val="11"/>
        <color rgb="FF000000"/>
        <rFont val="Aptos"/>
        <charset val="1"/>
      </rPr>
      <t> </t>
    </r>
  </si>
  <si>
    <r>
      <t>3</t>
    </r>
    <r>
      <rPr>
        <sz val="11"/>
        <color rgb="FF000000"/>
        <rFont val="Aptos"/>
        <charset val="1"/>
      </rPr>
      <t> </t>
    </r>
  </si>
  <si>
    <r>
      <t>Archeologieverordening</t>
    </r>
    <r>
      <rPr>
        <sz val="11"/>
        <color rgb="FF000000"/>
        <rFont val="Aptos"/>
        <charset val="1"/>
      </rPr>
      <t> </t>
    </r>
  </si>
  <si>
    <r>
      <t>4</t>
    </r>
    <r>
      <rPr>
        <sz val="11"/>
        <color rgb="FF000000"/>
        <rFont val="Aptos"/>
        <charset val="1"/>
      </rPr>
      <t> </t>
    </r>
  </si>
  <si>
    <r>
      <t>2</t>
    </r>
    <r>
      <rPr>
        <sz val="11"/>
        <color rgb="FF000000"/>
        <rFont val="Aptos"/>
        <charset val="1"/>
      </rPr>
      <t> </t>
    </r>
  </si>
  <si>
    <r>
      <t>Beleidsnota</t>
    </r>
    <r>
      <rPr>
        <sz val="11"/>
        <color rgb="FF000000"/>
        <rFont val="Aptos"/>
        <charset val="1"/>
      </rPr>
      <t> </t>
    </r>
  </si>
  <si>
    <r>
      <t>1</t>
    </r>
    <r>
      <rPr>
        <sz val="11"/>
        <color rgb="FF000000"/>
        <rFont val="Aptos"/>
        <charset val="1"/>
      </rPr>
      <t> </t>
    </r>
  </si>
  <si>
    <r>
      <t>7</t>
    </r>
    <r>
      <rPr>
        <sz val="11"/>
        <color rgb="FF000000"/>
        <rFont val="Aptos"/>
        <charset val="1"/>
      </rPr>
      <t> </t>
    </r>
  </si>
  <si>
    <r>
      <t>Verordening fysieke leefomgeving</t>
    </r>
    <r>
      <rPr>
        <sz val="11"/>
        <color rgb="FF000000"/>
        <rFont val="Aptos"/>
        <charset val="1"/>
      </rPr>
      <t> </t>
    </r>
  </si>
  <si>
    <r>
      <t>0</t>
    </r>
    <r>
      <rPr>
        <sz val="11"/>
        <color rgb="FF000000"/>
        <rFont val="Aptos"/>
        <charset val="1"/>
      </rPr>
      <t> </t>
    </r>
  </si>
  <si>
    <t>Friesland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</si>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</sst>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Calibri"/>
      <family val="2"/>
      <scheme val="minor"/>
    </font>
    <font>
      <sz val="11"/>
      <color theme="1"/>
      <name val="Calibri"/>
      <scheme val="minor"/>
    </font>
    <font>
      <b/>
      <sz val="11"/>
      <color rgb="FF000000"/>
      <name val="Calibri"/>
      <family val="2"/>
    </font>
    <font>
      <sz val="11"/>
      <color rgb="FF000000"/>
      <name val="Calibri"/>
      <family val="2"/>
    </font>
    <font>
      <b/>
      <sz val="11"/>
      <color theme="1"/>
      <name val="Calibri"/>
      <family val="2"/>
      <scheme val="minor"/>
    </font>
    <font>
      <u/>
      <sz val="11"/>
      <color theme="10"/>
      <name val="Calibri"/>
      <family val="2"/>
      <scheme val="minor"/>
    </font>
    <font>
      <b/>
      <sz val="11"/>
      <color rgb="FF000000"/>
      <name val="Calibri"/>
      <family val="2"/>
      <scheme val="minor"/>
    </font>
    <font>
      <sz val="11"/>
      <color rgb="FF000000"/>
      <name val="Calibri"/>
      <family val="2"/>
      <scheme val="minor"/>
    </font>
    <font>
      <sz val="10"/>
      <name val="MS Sans Serif"/>
      <family val="2"/>
    </font>
    <font>
      <sz val="11"/>
      <color rgb="FFC00000"/>
      <name val="Calibri"/>
      <family val="2"/>
      <scheme val="minor"/>
    </font>
    <font>
      <u/>
      <sz val="11"/>
      <color rgb="FF0000FF"/>
      <name val="Calibri"/>
      <family val="2"/>
      <scheme val="minor"/>
    </font>
    <font>
      <sz val="11"/>
      <color rgb="FFC00000"/>
      <name val="Calibri"/>
      <family val="2"/>
    </font>
    <font>
      <sz val="11"/>
      <color rgb="FF00B050"/>
      <name val="Calibri"/>
      <family val="2"/>
    </font>
    <font>
      <b/>
      <sz val="14"/>
      <color theme="6" tint="-0.499984740745262"/>
      <name val="Calibri"/>
      <family val="2"/>
      <scheme val="minor"/>
    </font>
    <font>
      <b/>
      <sz val="14"/>
      <color theme="6" tint="-0.499984740745262"/>
      <name val="Aptos Narrow"/>
      <family val="2"/>
    </font>
    <font>
      <sz val="11"/>
      <name val="Calibri"/>
      <family val="2"/>
      <scheme val="minor"/>
    </font>
    <font>
      <b/>
      <sz val="14"/>
      <color theme="5"/>
      <name val="Calibri"/>
      <family val="2"/>
      <scheme val="minor"/>
    </font>
    <font>
      <b/>
      <sz val="14"/>
      <color theme="5"/>
      <name val="Aptos Narrow"/>
      <family val="2"/>
    </font>
    <font>
      <b/>
      <sz val="14"/>
      <color rgb="FFC00000"/>
      <name val="Aptos Narrow"/>
      <family val="2"/>
    </font>
    <font>
      <sz val="11"/>
      <color theme="1"/>
      <name val="Calibri"/>
      <family val="2"/>
      <scheme val="minor"/>
    </font>
    <font>
      <sz val="11"/>
      <color rgb="FFFF0000"/>
      <name val="Calibri"/>
      <family val="2"/>
      <scheme val="minor"/>
    </font>
    <font>
      <b/>
      <sz val="11"/>
      <color rgb="FFFF0000"/>
      <name val="Calibri"/>
      <family val="2"/>
      <scheme val="minor"/>
    </font>
    <font>
      <b/>
      <sz val="11"/>
      <color rgb="FFC00000"/>
      <name val="Calibri"/>
      <family val="2"/>
    </font>
    <font>
      <i/>
      <sz val="11"/>
      <color theme="1"/>
      <name val="Calibri"/>
      <family val="2"/>
      <scheme val="minor"/>
    </font>
    <font>
      <b/>
      <sz val="11"/>
      <color rgb="FF000000"/>
      <name val="Calibri"/>
    </font>
    <font>
      <sz val="11"/>
      <color rgb="FF000000"/>
      <name val="Calibri"/>
    </font>
    <font>
      <sz val="11"/>
      <color rgb="FFC00000"/>
      <name val="Calibri"/>
    </font>
    <font>
      <b/>
      <sz val="14"/>
      <color rgb="FFC00000"/>
      <name val="Aptos Narrow"/>
    </font>
    <font>
      <sz val="11"/>
      <color rgb="FFFF0000"/>
      <name val="Calibri"/>
      <scheme val="minor"/>
    </font>
    <font>
      <b/>
      <sz val="11"/>
      <color rgb="FFFF0000"/>
      <name val="Calibri"/>
      <scheme val="minor"/>
    </font>
    <font>
      <b/>
      <sz val="11"/>
      <color rgb="FF000000"/>
      <name val="Calibri"/>
      <scheme val="minor"/>
    </font>
    <font>
      <sz val="11"/>
      <color rgb="FF000000"/>
      <name val="Calibri"/>
      <scheme val="minor"/>
    </font>
    <font>
      <sz val="11"/>
      <color rgb="FFC00000"/>
      <name val="Calibri"/>
      <scheme val="minor"/>
    </font>
    <font>
      <sz val="11"/>
      <color rgb="FFC0504D"/>
      <name val="Calibri"/>
      <scheme val="minor"/>
    </font>
    <font>
      <sz val="11"/>
      <color rgb="FFF79646"/>
      <name val="Calibri"/>
      <scheme val="minor"/>
    </font>
    <font>
      <sz val="11"/>
      <color rgb="FF9BBB59"/>
      <name val="Calibri"/>
      <scheme val="minor"/>
    </font>
    <font>
      <b/>
      <sz val="11"/>
      <color theme="1"/>
      <name val="Calibri"/>
      <scheme val="minor"/>
    </font>
    <font>
      <b/>
      <sz val="11"/>
      <color rgb="FF242424"/>
      <name val="Aptos Narrow"/>
      <charset val="1"/>
    </font>
    <font>
      <b/>
      <sz val="11"/>
      <color rgb="FFC00000"/>
      <name val="Calibri"/>
      <scheme val="minor"/>
    </font>
    <font>
      <i/>
      <sz val="11"/>
      <color rgb="FF000000"/>
      <name val="Calibri"/>
      <scheme val="minor"/>
    </font>
    <font>
      <u/>
      <sz val="11"/>
      <color rgb="FFFF0000"/>
      <name val="Calibri"/>
      <scheme val="minor"/>
    </font>
    <font>
      <sz val="11"/>
      <color rgb="FF000000"/>
      <name val="Aptos Narrow"/>
      <family val="2"/>
    </font>
    <font>
      <sz val="12"/>
      <color rgb="FF000000"/>
      <name val="Calibri"/>
      <charset val="1"/>
    </font>
    <font>
      <sz val="11"/>
      <color rgb="FF000000"/>
      <name val="Aptos"/>
      <charset val="1"/>
    </font>
    <font>
      <b/>
      <sz val="11"/>
      <color rgb="FF000000"/>
      <name val="Aptos"/>
      <charset val="1"/>
    </font>
    <font>
      <i/>
      <sz val="11"/>
      <color rgb="FF000000"/>
      <name val="Aptos"/>
      <charset val="1"/>
    </font>
    <font>
      <sz val="11"/>
      <color rgb="FFFF0000"/>
      <name val="Aptos"/>
      <charset val="1"/>
    </font>
    <font>
      <b/>
      <sz val="11"/>
      <color rgb="FFFF0000"/>
      <name val="Aptos"/>
      <charset val="1"/>
    </font>
    <font>
      <sz val="11"/>
      <color rgb="FF4DA62E"/>
      <name val="Aptos"/>
      <charset val="1"/>
    </font>
    <font>
      <b/>
      <sz val="11"/>
      <color rgb="FF4DA62E"/>
      <name val="Aptos"/>
      <charset val="1"/>
    </font>
    <font>
      <sz val="11"/>
      <color rgb="FFFFC000"/>
      <name val="Aptos"/>
      <charset val="1"/>
    </font>
    <font>
      <b/>
      <sz val="11"/>
      <color rgb="FFFFC000"/>
      <name val="Aptos"/>
      <charset val="1"/>
    </font>
  </fonts>
  <fills count="20">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59999389629810485"/>
        <bgColor rgb="FF000000"/>
      </patternFill>
    </fill>
    <fill>
      <patternFill patternType="solid">
        <fgColor rgb="FFFFFF00"/>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FFFFFF"/>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diagonal/>
    </border>
    <border>
      <left style="thin">
        <color rgb="FFD0D7E5"/>
      </left>
      <right style="thin">
        <color rgb="FFD0D7E5"/>
      </right>
      <top/>
      <bottom/>
      <diagonal/>
    </border>
    <border>
      <left style="thin">
        <color rgb="FFD0D7E5"/>
      </left>
      <right/>
      <top/>
      <bottom/>
      <diagonal/>
    </border>
    <border>
      <left/>
      <right style="thin">
        <color rgb="FFD0D7E5"/>
      </right>
      <top style="thin">
        <color rgb="FFD0D7E5"/>
      </top>
      <bottom style="thin">
        <color rgb="FFD0D7E5"/>
      </bottom>
      <diagonal/>
    </border>
    <border>
      <left style="thin">
        <color rgb="FFD0D7E5"/>
      </left>
      <right style="thin">
        <color rgb="FFD0D7E5"/>
      </right>
      <top/>
      <bottom style="thin">
        <color rgb="FFD0D7E5"/>
      </bottom>
      <diagonal/>
    </border>
    <border>
      <left/>
      <right style="thin">
        <color rgb="FFD0D7E5"/>
      </right>
      <top/>
      <bottom style="thin">
        <color rgb="FFD0D7E5"/>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3">
    <xf numFmtId="0" fontId="0" fillId="0" borderId="0"/>
    <xf numFmtId="0" fontId="5" fillId="0" borderId="0" applyNumberFormat="0" applyFill="0" applyBorder="0" applyAlignment="0" applyProtection="0"/>
    <xf numFmtId="0" fontId="19" fillId="3" borderId="0"/>
  </cellStyleXfs>
  <cellXfs count="259">
    <xf numFmtId="0" fontId="0" fillId="0" borderId="0" xfId="0"/>
    <xf numFmtId="0" fontId="0" fillId="0" borderId="0" xfId="0" applyAlignment="1">
      <alignment wrapText="1"/>
    </xf>
    <xf numFmtId="0" fontId="3" fillId="3" borderId="2" xfId="0" applyFont="1" applyFill="1" applyBorder="1" applyAlignment="1">
      <alignment vertical="top" wrapText="1"/>
    </xf>
    <xf numFmtId="14" fontId="0" fillId="0" borderId="0" xfId="0" applyNumberFormat="1" applyAlignment="1">
      <alignment vertical="top"/>
    </xf>
    <xf numFmtId="0" fontId="0" fillId="0" borderId="0" xfId="0" applyAlignment="1">
      <alignment vertical="top" wrapText="1"/>
    </xf>
    <xf numFmtId="0" fontId="0" fillId="0" borderId="0" xfId="0" applyAlignment="1">
      <alignment vertical="top"/>
    </xf>
    <xf numFmtId="0" fontId="5" fillId="0" borderId="0" xfId="1" applyAlignment="1">
      <alignment vertical="top"/>
    </xf>
    <xf numFmtId="0" fontId="2" fillId="2" borderId="1" xfId="0" applyFont="1" applyFill="1" applyBorder="1" applyAlignment="1">
      <alignment horizontal="center" vertical="top"/>
    </xf>
    <xf numFmtId="0" fontId="2" fillId="2" borderId="3" xfId="0" applyFont="1" applyFill="1" applyBorder="1" applyAlignment="1">
      <alignment horizontal="center" vertical="top"/>
    </xf>
    <xf numFmtId="0" fontId="0" fillId="3" borderId="0" xfId="0" applyFill="1" applyAlignment="1">
      <alignment vertical="top" wrapText="1"/>
    </xf>
    <xf numFmtId="0" fontId="0" fillId="0" borderId="0" xfId="0" quotePrefix="1"/>
    <xf numFmtId="0" fontId="5" fillId="0" borderId="0" xfId="1"/>
    <xf numFmtId="0" fontId="2" fillId="2" borderId="3" xfId="0" applyFont="1" applyFill="1" applyBorder="1" applyAlignment="1">
      <alignment horizontal="center" vertical="top" wrapText="1"/>
    </xf>
    <xf numFmtId="0" fontId="0" fillId="0" borderId="0" xfId="0" applyAlignment="1">
      <alignment horizontal="center" vertical="top"/>
    </xf>
    <xf numFmtId="0" fontId="8" fillId="3" borderId="0" xfId="0" applyFont="1" applyFill="1" applyAlignment="1">
      <alignment vertical="top"/>
    </xf>
    <xf numFmtId="0" fontId="8" fillId="3" borderId="0" xfId="0" quotePrefix="1" applyFont="1" applyFill="1" applyAlignment="1">
      <alignment vertical="top"/>
    </xf>
    <xf numFmtId="0" fontId="10" fillId="0" borderId="0" xfId="1" applyFont="1" applyAlignment="1">
      <alignment vertical="top" wrapText="1"/>
    </xf>
    <xf numFmtId="0" fontId="8" fillId="4" borderId="0" xfId="0" applyFont="1" applyFill="1" applyAlignment="1">
      <alignment vertical="top"/>
    </xf>
    <xf numFmtId="0" fontId="0" fillId="4" borderId="0" xfId="0" applyFill="1" applyAlignment="1">
      <alignment vertical="top"/>
    </xf>
    <xf numFmtId="0" fontId="13" fillId="0" borderId="0" xfId="0" quotePrefix="1" applyFont="1" applyAlignment="1">
      <alignment horizontal="center"/>
    </xf>
    <xf numFmtId="14" fontId="15" fillId="0" borderId="0" xfId="0" applyNumberFormat="1" applyFont="1" applyAlignment="1">
      <alignment vertical="top"/>
    </xf>
    <xf numFmtId="0" fontId="16" fillId="0" borderId="0" xfId="0" quotePrefix="1" applyFont="1" applyAlignment="1">
      <alignment horizontal="center"/>
    </xf>
    <xf numFmtId="0" fontId="18" fillId="0" borderId="0" xfId="0" applyFont="1" applyAlignment="1">
      <alignment horizontal="center"/>
    </xf>
    <xf numFmtId="0" fontId="0" fillId="5" borderId="0" xfId="0" applyFill="1" applyAlignment="1">
      <alignment vertical="top"/>
    </xf>
    <xf numFmtId="0" fontId="5" fillId="5" borderId="0" xfId="1" applyFill="1" applyAlignment="1">
      <alignment vertical="top"/>
    </xf>
    <xf numFmtId="14" fontId="0" fillId="5" borderId="0" xfId="0" applyNumberFormat="1" applyFill="1" applyAlignment="1">
      <alignment vertical="top"/>
    </xf>
    <xf numFmtId="0" fontId="0" fillId="5" borderId="0" xfId="0" applyFill="1" applyAlignment="1">
      <alignment vertical="top" wrapText="1"/>
    </xf>
    <xf numFmtId="0" fontId="0" fillId="4" borderId="0" xfId="0" applyFill="1" applyAlignment="1">
      <alignment horizontal="center" vertical="top"/>
    </xf>
    <xf numFmtId="0" fontId="4" fillId="5" borderId="0" xfId="0" applyFont="1" applyFill="1" applyAlignment="1">
      <alignment vertical="top" wrapText="1"/>
    </xf>
    <xf numFmtId="0" fontId="0" fillId="5" borderId="0" xfId="0" applyFill="1" applyAlignment="1">
      <alignment horizontal="center" vertical="top"/>
    </xf>
    <xf numFmtId="0" fontId="11" fillId="5" borderId="2" xfId="0" applyFont="1" applyFill="1" applyBorder="1" applyAlignment="1">
      <alignment vertical="top" wrapText="1"/>
    </xf>
    <xf numFmtId="0" fontId="11" fillId="5" borderId="2" xfId="0" applyFont="1" applyFill="1" applyBorder="1" applyAlignment="1">
      <alignment horizontal="center" vertical="top" wrapText="1"/>
    </xf>
    <xf numFmtId="14" fontId="11" fillId="5" borderId="2" xfId="0" applyNumberFormat="1" applyFont="1" applyFill="1" applyBorder="1" applyAlignment="1">
      <alignment vertical="top" wrapText="1"/>
    </xf>
    <xf numFmtId="0" fontId="11" fillId="5" borderId="0" xfId="0" applyFont="1" applyFill="1" applyAlignment="1">
      <alignment vertical="top" wrapText="1"/>
    </xf>
    <xf numFmtId="0" fontId="5" fillId="5" borderId="0" xfId="1" applyFill="1" applyBorder="1" applyAlignment="1">
      <alignment vertical="top" wrapText="1"/>
    </xf>
    <xf numFmtId="14" fontId="11" fillId="5" borderId="0" xfId="0" applyNumberFormat="1" applyFont="1" applyFill="1" applyAlignment="1">
      <alignment vertical="top" wrapText="1"/>
    </xf>
    <xf numFmtId="0" fontId="11" fillId="5" borderId="0" xfId="0" applyFont="1" applyFill="1" applyAlignment="1">
      <alignment horizontal="center" vertical="top" wrapText="1"/>
    </xf>
    <xf numFmtId="0" fontId="5" fillId="5" borderId="2" xfId="1" applyFill="1" applyBorder="1" applyAlignment="1">
      <alignment vertical="top" wrapText="1"/>
    </xf>
    <xf numFmtId="0" fontId="8" fillId="5" borderId="0" xfId="0" applyFont="1" applyFill="1" applyAlignment="1">
      <alignment vertical="top"/>
    </xf>
    <xf numFmtId="0" fontId="5" fillId="5" borderId="0" xfId="1" applyFill="1" applyAlignment="1">
      <alignment vertical="top" wrapText="1"/>
    </xf>
    <xf numFmtId="0" fontId="12" fillId="5" borderId="2" xfId="0" applyFont="1" applyFill="1" applyBorder="1" applyAlignment="1">
      <alignment vertical="top" wrapText="1"/>
    </xf>
    <xf numFmtId="0" fontId="5" fillId="5" borderId="0" xfId="1" applyFill="1"/>
    <xf numFmtId="0" fontId="8" fillId="6" borderId="0" xfId="0" applyFont="1" applyFill="1" applyAlignment="1">
      <alignment vertical="top"/>
    </xf>
    <xf numFmtId="49" fontId="2" fillId="2" borderId="1" xfId="0" applyNumberFormat="1" applyFont="1" applyFill="1" applyBorder="1" applyAlignment="1">
      <alignment horizontal="center" vertical="top"/>
    </xf>
    <xf numFmtId="49" fontId="3" fillId="3" borderId="2" xfId="2" applyNumberFormat="1" applyFont="1" applyBorder="1" applyAlignment="1">
      <alignment vertical="top" wrapText="1"/>
    </xf>
    <xf numFmtId="0" fontId="3" fillId="3" borderId="2" xfId="2" applyFont="1" applyBorder="1" applyAlignment="1">
      <alignment vertical="top" wrapText="1"/>
    </xf>
    <xf numFmtId="49" fontId="0" fillId="0" borderId="0" xfId="0" applyNumberFormat="1" applyAlignment="1">
      <alignment vertical="top"/>
    </xf>
    <xf numFmtId="49" fontId="3" fillId="7" borderId="2" xfId="2" applyNumberFormat="1" applyFont="1" applyFill="1" applyBorder="1" applyAlignment="1">
      <alignment vertical="top" wrapText="1"/>
    </xf>
    <xf numFmtId="0" fontId="3" fillId="7" borderId="2" xfId="2" applyFont="1" applyFill="1" applyBorder="1" applyAlignment="1">
      <alignment vertical="top" wrapText="1"/>
    </xf>
    <xf numFmtId="0" fontId="5" fillId="7" borderId="0" xfId="1" applyFill="1" applyAlignment="1">
      <alignment vertical="top"/>
    </xf>
    <xf numFmtId="14" fontId="0" fillId="7" borderId="0" xfId="0" applyNumberFormat="1" applyFill="1" applyAlignment="1">
      <alignment vertical="top"/>
    </xf>
    <xf numFmtId="0" fontId="0" fillId="7" borderId="0" xfId="0" applyFill="1" applyAlignment="1">
      <alignment vertical="top"/>
    </xf>
    <xf numFmtId="0" fontId="0" fillId="7" borderId="0" xfId="0" applyFill="1" applyAlignment="1">
      <alignment horizontal="center" vertical="top"/>
    </xf>
    <xf numFmtId="49" fontId="3" fillId="8" borderId="2" xfId="2" applyNumberFormat="1" applyFont="1" applyFill="1" applyBorder="1" applyAlignment="1">
      <alignment vertical="top" wrapText="1"/>
    </xf>
    <xf numFmtId="0" fontId="3" fillId="8" borderId="2" xfId="2" applyFont="1" applyFill="1" applyBorder="1" applyAlignment="1">
      <alignment vertical="top" wrapText="1"/>
    </xf>
    <xf numFmtId="0" fontId="5" fillId="8" borderId="0" xfId="1" applyFill="1" applyAlignment="1">
      <alignment vertical="top"/>
    </xf>
    <xf numFmtId="14" fontId="0" fillId="8" borderId="0" xfId="0" applyNumberFormat="1" applyFill="1" applyAlignment="1">
      <alignment vertical="top"/>
    </xf>
    <xf numFmtId="0" fontId="0" fillId="8" borderId="0" xfId="0" applyFill="1" applyAlignment="1">
      <alignment vertical="top"/>
    </xf>
    <xf numFmtId="0" fontId="4" fillId="8" borderId="0" xfId="0" applyFont="1" applyFill="1" applyAlignment="1">
      <alignment vertical="top" wrapText="1"/>
    </xf>
    <xf numFmtId="0" fontId="0" fillId="8" borderId="0" xfId="0" applyFill="1" applyAlignment="1">
      <alignment horizontal="center" vertical="top"/>
    </xf>
    <xf numFmtId="0" fontId="0" fillId="8" borderId="0" xfId="0" applyFill="1" applyAlignment="1">
      <alignment vertical="top" wrapText="1"/>
    </xf>
    <xf numFmtId="0" fontId="4" fillId="0" borderId="0" xfId="0" applyFont="1"/>
    <xf numFmtId="0" fontId="0" fillId="0" borderId="0" xfId="0" applyAlignment="1">
      <alignment horizontal="center" vertical="top" wrapText="1"/>
    </xf>
    <xf numFmtId="0" fontId="0" fillId="5" borderId="0" xfId="0" applyFill="1" applyAlignment="1">
      <alignment horizontal="center" vertical="top" wrapText="1"/>
    </xf>
    <xf numFmtId="0" fontId="0" fillId="4" borderId="0" xfId="0" applyFill="1" applyAlignment="1">
      <alignment horizontal="center" vertical="top" wrapText="1"/>
    </xf>
    <xf numFmtId="0" fontId="8" fillId="9" borderId="0" xfId="0" applyFont="1" applyFill="1" applyAlignment="1">
      <alignment vertical="top"/>
    </xf>
    <xf numFmtId="0" fontId="0" fillId="9" borderId="0" xfId="0" applyFill="1" applyAlignment="1">
      <alignment vertical="top"/>
    </xf>
    <xf numFmtId="0" fontId="5" fillId="9" borderId="0" xfId="1" applyFill="1" applyAlignment="1">
      <alignment vertical="top"/>
    </xf>
    <xf numFmtId="14" fontId="0" fillId="9" borderId="0" xfId="0" applyNumberFormat="1" applyFill="1" applyAlignment="1">
      <alignment vertical="top"/>
    </xf>
    <xf numFmtId="0" fontId="0" fillId="9" borderId="0" xfId="0" applyFill="1" applyAlignment="1">
      <alignment horizontal="center" vertical="top"/>
    </xf>
    <xf numFmtId="0" fontId="0" fillId="9" borderId="0" xfId="0" applyFill="1" applyAlignment="1">
      <alignment horizontal="center" vertical="top" wrapText="1"/>
    </xf>
    <xf numFmtId="0" fontId="11" fillId="9" borderId="2" xfId="0" applyFont="1" applyFill="1" applyBorder="1" applyAlignment="1">
      <alignment vertical="top" wrapText="1"/>
    </xf>
    <xf numFmtId="0" fontId="5" fillId="9" borderId="0" xfId="1" applyFill="1" applyAlignment="1">
      <alignment vertical="top" wrapText="1"/>
    </xf>
    <xf numFmtId="0" fontId="0" fillId="9" borderId="0" xfId="0" applyFill="1" applyAlignment="1">
      <alignment vertical="top" wrapText="1"/>
    </xf>
    <xf numFmtId="0" fontId="8" fillId="8" borderId="0" xfId="0" applyFont="1" applyFill="1" applyAlignment="1">
      <alignment vertical="top"/>
    </xf>
    <xf numFmtId="0" fontId="7" fillId="8" borderId="0" xfId="0" applyFont="1" applyFill="1" applyAlignment="1">
      <alignment vertical="top" wrapText="1"/>
    </xf>
    <xf numFmtId="0" fontId="0" fillId="8" borderId="0" xfId="0" applyFill="1" applyAlignment="1">
      <alignment horizontal="center" vertical="top" wrapText="1"/>
    </xf>
    <xf numFmtId="0" fontId="5" fillId="4" borderId="0" xfId="1" applyFill="1" applyAlignment="1">
      <alignment vertical="top"/>
    </xf>
    <xf numFmtId="14" fontId="0" fillId="4" borderId="0" xfId="0" applyNumberFormat="1" applyFill="1" applyAlignment="1">
      <alignment vertical="top"/>
    </xf>
    <xf numFmtId="0" fontId="7" fillId="4" borderId="0" xfId="0" applyFont="1" applyFill="1" applyAlignment="1">
      <alignment vertical="top" wrapText="1"/>
    </xf>
    <xf numFmtId="0" fontId="23" fillId="0" borderId="0" xfId="0" applyFont="1" applyAlignment="1">
      <alignment horizontal="center" wrapText="1"/>
    </xf>
    <xf numFmtId="0" fontId="23" fillId="0" borderId="0" xfId="0" applyFont="1"/>
    <xf numFmtId="0" fontId="0" fillId="10" borderId="0" xfId="0" applyFill="1" applyAlignment="1">
      <alignment vertical="top"/>
    </xf>
    <xf numFmtId="0" fontId="5" fillId="10" borderId="0" xfId="1" applyFill="1" applyAlignment="1">
      <alignment vertical="top"/>
    </xf>
    <xf numFmtId="14" fontId="0" fillId="10" borderId="0" xfId="0" applyNumberFormat="1" applyFill="1" applyAlignment="1">
      <alignment vertical="top"/>
    </xf>
    <xf numFmtId="0" fontId="0" fillId="10" borderId="0" xfId="0" applyFill="1" applyAlignment="1">
      <alignment horizontal="center" vertical="top"/>
    </xf>
    <xf numFmtId="0" fontId="0" fillId="10" borderId="0" xfId="0" applyFill="1" applyAlignment="1">
      <alignment horizontal="center" vertical="top" wrapText="1"/>
    </xf>
    <xf numFmtId="0" fontId="0" fillId="7" borderId="0" xfId="0" applyFill="1" applyAlignment="1">
      <alignment horizontal="center" vertical="top" wrapText="1"/>
    </xf>
    <xf numFmtId="49" fontId="3" fillId="4" borderId="2" xfId="2" applyNumberFormat="1" applyFont="1" applyFill="1" applyBorder="1" applyAlignment="1">
      <alignment vertical="top" wrapText="1"/>
    </xf>
    <xf numFmtId="0" fontId="3" fillId="4" borderId="2" xfId="2" applyFont="1" applyFill="1" applyBorder="1" applyAlignment="1">
      <alignment vertical="top" wrapText="1"/>
    </xf>
    <xf numFmtId="0" fontId="0" fillId="4" borderId="0" xfId="0" applyFill="1" applyAlignment="1">
      <alignment vertical="top" wrapText="1"/>
    </xf>
    <xf numFmtId="0" fontId="5" fillId="3" borderId="0" xfId="1" applyFill="1" applyAlignment="1">
      <alignment vertical="top"/>
    </xf>
    <xf numFmtId="0" fontId="0" fillId="0" borderId="0" xfId="0" applyAlignment="1">
      <alignment horizontal="right"/>
    </xf>
    <xf numFmtId="0" fontId="5" fillId="11" borderId="0" xfId="1" applyFill="1" applyAlignment="1">
      <alignment vertical="top"/>
    </xf>
    <xf numFmtId="14" fontId="0" fillId="11" borderId="0" xfId="0" applyNumberFormat="1" applyFill="1" applyAlignment="1">
      <alignment vertical="top"/>
    </xf>
    <xf numFmtId="0" fontId="0" fillId="11" borderId="0" xfId="0" applyFill="1" applyAlignment="1">
      <alignment vertical="top"/>
    </xf>
    <xf numFmtId="14" fontId="0" fillId="3" borderId="0" xfId="0" applyNumberFormat="1" applyFill="1" applyAlignment="1">
      <alignment vertical="top"/>
    </xf>
    <xf numFmtId="0" fontId="0" fillId="3" borderId="0" xfId="0" applyFill="1" applyAlignment="1">
      <alignment vertical="top"/>
    </xf>
    <xf numFmtId="0" fontId="0" fillId="3" borderId="0" xfId="0" applyFill="1" applyAlignment="1">
      <alignment horizontal="center" vertical="top"/>
    </xf>
    <xf numFmtId="0" fontId="0" fillId="3" borderId="0" xfId="0" applyFill="1" applyAlignment="1">
      <alignment horizontal="center" vertical="top" wrapText="1"/>
    </xf>
    <xf numFmtId="14" fontId="20" fillId="3" borderId="0" xfId="0" applyNumberFormat="1" applyFont="1" applyFill="1" applyAlignment="1">
      <alignment vertical="top"/>
    </xf>
    <xf numFmtId="0" fontId="24" fillId="2" borderId="3" xfId="0" applyFont="1" applyFill="1" applyBorder="1" applyAlignment="1">
      <alignment horizontal="center" vertical="top" wrapText="1"/>
    </xf>
    <xf numFmtId="0" fontId="24" fillId="2" borderId="3" xfId="0" applyFont="1" applyFill="1" applyBorder="1" applyAlignment="1">
      <alignment horizontal="center" vertical="top"/>
    </xf>
    <xf numFmtId="0" fontId="24" fillId="2" borderId="1" xfId="0" applyFont="1" applyFill="1" applyBorder="1" applyAlignment="1">
      <alignment vertical="top"/>
    </xf>
    <xf numFmtId="0" fontId="24" fillId="2" borderId="9" xfId="0" applyFont="1" applyFill="1" applyBorder="1" applyAlignment="1">
      <alignment vertical="top"/>
    </xf>
    <xf numFmtId="0" fontId="25" fillId="0" borderId="2" xfId="0" applyFont="1" applyBorder="1" applyAlignment="1">
      <alignment vertical="top" wrapText="1"/>
    </xf>
    <xf numFmtId="0" fontId="25" fillId="0" borderId="6" xfId="0" applyFont="1" applyBorder="1" applyAlignment="1">
      <alignment vertical="top" wrapText="1"/>
    </xf>
    <xf numFmtId="0" fontId="25" fillId="0" borderId="7" xfId="0" applyFont="1" applyBorder="1" applyAlignment="1">
      <alignment vertical="top" wrapText="1"/>
    </xf>
    <xf numFmtId="0" fontId="25" fillId="0" borderId="8" xfId="0" applyFont="1" applyBorder="1" applyAlignment="1">
      <alignment vertical="top" wrapText="1"/>
    </xf>
    <xf numFmtId="0" fontId="25" fillId="0" borderId="8" xfId="0" quotePrefix="1" applyFont="1" applyBorder="1" applyAlignment="1">
      <alignment vertical="top" wrapText="1"/>
    </xf>
    <xf numFmtId="0" fontId="26" fillId="5" borderId="0" xfId="0" applyFont="1" applyFill="1" applyAlignment="1">
      <alignment horizontal="center" vertical="top" wrapText="1"/>
    </xf>
    <xf numFmtId="0" fontId="27" fillId="0" borderId="0" xfId="0" applyFont="1" applyAlignment="1">
      <alignment horizontal="center"/>
    </xf>
    <xf numFmtId="0" fontId="25" fillId="12" borderId="7" xfId="0" applyFont="1" applyFill="1" applyBorder="1" applyAlignment="1">
      <alignment vertical="top" wrapText="1"/>
    </xf>
    <xf numFmtId="0" fontId="25" fillId="12" borderId="8" xfId="0" applyFont="1" applyFill="1" applyBorder="1" applyAlignment="1">
      <alignment vertical="top" wrapText="1"/>
    </xf>
    <xf numFmtId="14" fontId="0" fillId="12" borderId="0" xfId="0" applyNumberFormat="1" applyFill="1" applyAlignment="1">
      <alignment vertical="top"/>
    </xf>
    <xf numFmtId="0" fontId="0" fillId="12" borderId="0" xfId="0" applyFill="1" applyAlignment="1">
      <alignment vertical="top"/>
    </xf>
    <xf numFmtId="0" fontId="0" fillId="12" borderId="0" xfId="0" applyFill="1" applyAlignment="1">
      <alignment vertical="top" wrapText="1"/>
    </xf>
    <xf numFmtId="0" fontId="25" fillId="13" borderId="7" xfId="0" applyFont="1" applyFill="1" applyBorder="1" applyAlignment="1">
      <alignment vertical="top" wrapText="1"/>
    </xf>
    <xf numFmtId="0" fontId="25" fillId="13" borderId="8" xfId="0" applyFont="1" applyFill="1" applyBorder="1" applyAlignment="1">
      <alignment vertical="top" wrapText="1"/>
    </xf>
    <xf numFmtId="0" fontId="5" fillId="13" borderId="0" xfId="1" applyFill="1" applyAlignment="1">
      <alignment vertical="top"/>
    </xf>
    <xf numFmtId="14" fontId="0" fillId="13" borderId="0" xfId="0" applyNumberFormat="1" applyFill="1" applyAlignment="1">
      <alignment vertical="top"/>
    </xf>
    <xf numFmtId="0" fontId="0" fillId="13" borderId="0" xfId="0" applyFill="1" applyAlignment="1">
      <alignment vertical="top"/>
    </xf>
    <xf numFmtId="0" fontId="0" fillId="13" borderId="0" xfId="0" applyFill="1" applyAlignment="1">
      <alignment vertical="top" wrapText="1"/>
    </xf>
    <xf numFmtId="0" fontId="25" fillId="9" borderId="7" xfId="0" applyFont="1" applyFill="1" applyBorder="1" applyAlignment="1">
      <alignment vertical="top" wrapText="1"/>
    </xf>
    <xf numFmtId="0" fontId="25" fillId="9" borderId="8" xfId="0" applyFont="1" applyFill="1" applyBorder="1" applyAlignment="1">
      <alignment vertical="top" wrapText="1"/>
    </xf>
    <xf numFmtId="0" fontId="25" fillId="4" borderId="7" xfId="0" applyFont="1" applyFill="1" applyBorder="1" applyAlignment="1">
      <alignment vertical="top" wrapText="1"/>
    </xf>
    <xf numFmtId="0" fontId="25" fillId="4" borderId="8" xfId="0" applyFont="1" applyFill="1" applyBorder="1" applyAlignment="1">
      <alignment vertical="top" wrapText="1"/>
    </xf>
    <xf numFmtId="14" fontId="20" fillId="0" borderId="0" xfId="0" applyNumberFormat="1" applyFont="1" applyAlignment="1">
      <alignment vertical="top"/>
    </xf>
    <xf numFmtId="0" fontId="25" fillId="14" borderId="7" xfId="0" applyFont="1" applyFill="1" applyBorder="1" applyAlignment="1">
      <alignment vertical="top" wrapText="1"/>
    </xf>
    <xf numFmtId="0" fontId="25" fillId="14" borderId="8" xfId="0" applyFont="1" applyFill="1" applyBorder="1" applyAlignment="1">
      <alignment vertical="top" wrapText="1"/>
    </xf>
    <xf numFmtId="0" fontId="5" fillId="14" borderId="0" xfId="1" applyFill="1" applyAlignment="1">
      <alignment vertical="top"/>
    </xf>
    <xf numFmtId="14" fontId="0" fillId="14" borderId="0" xfId="0" applyNumberFormat="1" applyFill="1" applyAlignment="1">
      <alignment vertical="top"/>
    </xf>
    <xf numFmtId="14" fontId="20" fillId="14" borderId="0" xfId="0" applyNumberFormat="1" applyFont="1" applyFill="1" applyAlignment="1">
      <alignment vertical="top"/>
    </xf>
    <xf numFmtId="0" fontId="0" fillId="14" borderId="0" xfId="0" applyFill="1" applyAlignment="1">
      <alignment vertical="top" wrapText="1"/>
    </xf>
    <xf numFmtId="0" fontId="0" fillId="14" borderId="0" xfId="0" applyFill="1" applyAlignment="1">
      <alignment vertical="top"/>
    </xf>
    <xf numFmtId="0" fontId="25" fillId="11" borderId="7" xfId="0" applyFont="1" applyFill="1" applyBorder="1" applyAlignment="1">
      <alignment vertical="top" wrapText="1"/>
    </xf>
    <xf numFmtId="0" fontId="25" fillId="11" borderId="8" xfId="0" applyFont="1" applyFill="1" applyBorder="1" applyAlignment="1">
      <alignment vertical="top" wrapText="1"/>
    </xf>
    <xf numFmtId="0" fontId="0" fillId="11" borderId="0" xfId="0" applyFill="1" applyAlignment="1">
      <alignment vertical="top" wrapText="1"/>
    </xf>
    <xf numFmtId="14" fontId="20" fillId="11" borderId="0" xfId="0" applyNumberFormat="1" applyFont="1" applyFill="1" applyAlignment="1">
      <alignment vertical="top"/>
    </xf>
    <xf numFmtId="0" fontId="25" fillId="15" borderId="7" xfId="0" applyFont="1" applyFill="1" applyBorder="1" applyAlignment="1">
      <alignment vertical="top" wrapText="1"/>
    </xf>
    <xf numFmtId="0" fontId="25" fillId="15" borderId="8" xfId="0" applyFont="1" applyFill="1" applyBorder="1" applyAlignment="1">
      <alignment vertical="top" wrapText="1"/>
    </xf>
    <xf numFmtId="0" fontId="5" fillId="15" borderId="0" xfId="1" applyFill="1" applyAlignment="1">
      <alignment vertical="top"/>
    </xf>
    <xf numFmtId="14" fontId="0" fillId="15" borderId="0" xfId="0" applyNumberFormat="1" applyFill="1" applyAlignment="1">
      <alignment vertical="top"/>
    </xf>
    <xf numFmtId="0" fontId="0" fillId="15" borderId="0" xfId="0" applyFill="1" applyAlignment="1">
      <alignment vertical="top"/>
    </xf>
    <xf numFmtId="0" fontId="0" fillId="15" borderId="0" xfId="0" applyFill="1" applyAlignment="1">
      <alignment vertical="top" wrapText="1"/>
    </xf>
    <xf numFmtId="0" fontId="25" fillId="16" borderId="7" xfId="0" applyFont="1" applyFill="1" applyBorder="1" applyAlignment="1">
      <alignment vertical="top" wrapText="1"/>
    </xf>
    <xf numFmtId="0" fontId="25" fillId="16" borderId="8" xfId="0" applyFont="1" applyFill="1" applyBorder="1" applyAlignment="1">
      <alignment vertical="top" wrapText="1"/>
    </xf>
    <xf numFmtId="0" fontId="5" fillId="16" borderId="0" xfId="1" applyFill="1" applyAlignment="1">
      <alignment vertical="top"/>
    </xf>
    <xf numFmtId="14" fontId="0" fillId="16" borderId="0" xfId="0" applyNumberFormat="1" applyFill="1" applyAlignment="1">
      <alignment vertical="top"/>
    </xf>
    <xf numFmtId="0" fontId="0" fillId="16" borderId="0" xfId="0" applyFill="1" applyAlignment="1">
      <alignment vertical="top"/>
    </xf>
    <xf numFmtId="0" fontId="0" fillId="16" borderId="0" xfId="0" applyFill="1" applyAlignment="1">
      <alignment vertical="top" wrapText="1"/>
    </xf>
    <xf numFmtId="0" fontId="5" fillId="9" borderId="2" xfId="1" applyFill="1" applyBorder="1" applyAlignment="1">
      <alignment vertical="top" wrapText="1"/>
    </xf>
    <xf numFmtId="14" fontId="11" fillId="9" borderId="2" xfId="0" applyNumberFormat="1" applyFont="1" applyFill="1" applyBorder="1" applyAlignment="1">
      <alignment vertical="top" wrapText="1"/>
    </xf>
    <xf numFmtId="0" fontId="31" fillId="5" borderId="0" xfId="0" applyFont="1" applyFill="1" applyAlignment="1">
      <alignment vertical="top" wrapText="1"/>
    </xf>
    <xf numFmtId="0" fontId="8" fillId="15" borderId="0" xfId="0" applyFont="1" applyFill="1" applyAlignment="1">
      <alignment vertical="top"/>
    </xf>
    <xf numFmtId="0" fontId="31" fillId="15" borderId="0" xfId="0" applyFont="1" applyFill="1" applyAlignment="1">
      <alignment vertical="top" wrapText="1"/>
    </xf>
    <xf numFmtId="0" fontId="0" fillId="15" borderId="0" xfId="0" applyFill="1" applyAlignment="1">
      <alignment horizontal="center" vertical="top"/>
    </xf>
    <xf numFmtId="0" fontId="0" fillId="15" borderId="0" xfId="0" applyFill="1" applyAlignment="1">
      <alignment horizontal="center" vertical="top" wrapText="1"/>
    </xf>
    <xf numFmtId="0" fontId="8" fillId="17" borderId="0" xfId="0" applyFont="1" applyFill="1" applyAlignment="1">
      <alignment vertical="top"/>
    </xf>
    <xf numFmtId="0" fontId="5" fillId="17" borderId="0" xfId="1" applyFill="1" applyAlignment="1">
      <alignment vertical="top"/>
    </xf>
    <xf numFmtId="14" fontId="0" fillId="17" borderId="0" xfId="0" applyNumberFormat="1" applyFill="1" applyAlignment="1">
      <alignment vertical="top"/>
    </xf>
    <xf numFmtId="0" fontId="31" fillId="17" borderId="0" xfId="0" applyFont="1" applyFill="1" applyAlignment="1">
      <alignment vertical="top" wrapText="1"/>
    </xf>
    <xf numFmtId="0" fontId="0" fillId="17" borderId="0" xfId="0" applyFill="1" applyAlignment="1">
      <alignment horizontal="center" vertical="top"/>
    </xf>
    <xf numFmtId="0" fontId="0" fillId="17" borderId="0" xfId="0" applyFill="1" applyAlignment="1">
      <alignment horizontal="center" vertical="top" wrapText="1"/>
    </xf>
    <xf numFmtId="0" fontId="0" fillId="17" borderId="0" xfId="0" applyFill="1" applyAlignment="1">
      <alignment vertical="top"/>
    </xf>
    <xf numFmtId="0" fontId="8" fillId="18" borderId="0" xfId="0" applyFont="1" applyFill="1" applyAlignment="1">
      <alignment vertical="top"/>
    </xf>
    <xf numFmtId="0" fontId="5" fillId="18" borderId="0" xfId="1" applyFill="1" applyAlignment="1">
      <alignment vertical="top"/>
    </xf>
    <xf numFmtId="14" fontId="0" fillId="18" borderId="0" xfId="0" applyNumberFormat="1" applyFill="1" applyAlignment="1">
      <alignment vertical="top"/>
    </xf>
    <xf numFmtId="0" fontId="0" fillId="18" borderId="0" xfId="0" applyFill="1" applyAlignment="1">
      <alignment horizontal="center" vertical="top"/>
    </xf>
    <xf numFmtId="0" fontId="0" fillId="18" borderId="0" xfId="0" applyFill="1" applyAlignment="1">
      <alignment horizontal="center" vertical="top" wrapText="1"/>
    </xf>
    <xf numFmtId="0" fontId="0" fillId="18" borderId="0" xfId="0" applyFill="1" applyAlignment="1">
      <alignment vertical="top"/>
    </xf>
    <xf numFmtId="0" fontId="31" fillId="18" borderId="0" xfId="0" applyFont="1" applyFill="1" applyAlignment="1">
      <alignment vertical="top" wrapText="1"/>
    </xf>
    <xf numFmtId="0" fontId="31" fillId="0" borderId="0" xfId="0" applyFont="1" applyAlignment="1">
      <alignment vertical="top" wrapText="1"/>
    </xf>
    <xf numFmtId="0" fontId="29" fillId="5" borderId="0" xfId="0" applyFont="1" applyFill="1" applyAlignment="1">
      <alignment vertical="top" wrapText="1"/>
    </xf>
    <xf numFmtId="0" fontId="30" fillId="15" borderId="0" xfId="0" applyFont="1" applyFill="1" applyAlignment="1">
      <alignment vertical="top" wrapText="1"/>
    </xf>
    <xf numFmtId="14" fontId="20" fillId="5" borderId="0" xfId="0" applyNumberFormat="1" applyFont="1" applyFill="1" applyAlignment="1">
      <alignment vertical="top"/>
    </xf>
    <xf numFmtId="14" fontId="20" fillId="15" borderId="0" xfId="0" applyNumberFormat="1" applyFont="1" applyFill="1" applyAlignment="1">
      <alignment vertical="top"/>
    </xf>
    <xf numFmtId="0" fontId="31" fillId="8" borderId="0" xfId="0" applyFont="1" applyFill="1" applyAlignment="1">
      <alignment vertical="top" wrapText="1"/>
    </xf>
    <xf numFmtId="0" fontId="5" fillId="15" borderId="0" xfId="1" applyFill="1"/>
    <xf numFmtId="0" fontId="4" fillId="15" borderId="0" xfId="0" applyFont="1" applyFill="1" applyAlignment="1">
      <alignment vertical="top" wrapText="1"/>
    </xf>
    <xf numFmtId="0" fontId="31" fillId="4" borderId="0" xfId="0" applyFont="1" applyFill="1" applyAlignment="1">
      <alignment vertical="top" wrapText="1"/>
    </xf>
    <xf numFmtId="14" fontId="0" fillId="15" borderId="0" xfId="0" applyNumberFormat="1" applyFill="1" applyAlignment="1">
      <alignment vertical="top" wrapText="1"/>
    </xf>
    <xf numFmtId="0" fontId="28" fillId="15" borderId="0" xfId="0" applyFont="1" applyFill="1" applyAlignment="1">
      <alignment vertical="top" wrapText="1"/>
    </xf>
    <xf numFmtId="0" fontId="7" fillId="17" borderId="0" xfId="0" applyFont="1" applyFill="1" applyAlignment="1">
      <alignment vertical="top" wrapText="1"/>
    </xf>
    <xf numFmtId="0" fontId="6" fillId="5" borderId="0" xfId="0" applyFont="1" applyFill="1" applyAlignment="1">
      <alignment vertical="top" wrapText="1"/>
    </xf>
    <xf numFmtId="0" fontId="37" fillId="0" borderId="0" xfId="0" applyFont="1"/>
    <xf numFmtId="0" fontId="36" fillId="5" borderId="0" xfId="0" applyFont="1" applyFill="1" applyAlignment="1">
      <alignment vertical="top" wrapText="1"/>
    </xf>
    <xf numFmtId="0" fontId="32" fillId="5" borderId="2" xfId="0" applyFont="1" applyFill="1" applyBorder="1" applyAlignment="1">
      <alignment vertical="top" wrapText="1"/>
    </xf>
    <xf numFmtId="49" fontId="3" fillId="15" borderId="2" xfId="2" applyNumberFormat="1" applyFont="1" applyFill="1" applyBorder="1" applyAlignment="1">
      <alignment vertical="top" wrapText="1"/>
    </xf>
    <xf numFmtId="0" fontId="3" fillId="15" borderId="2" xfId="2" applyFont="1" applyFill="1" applyBorder="1" applyAlignment="1">
      <alignment vertical="top" wrapText="1"/>
    </xf>
    <xf numFmtId="0" fontId="20" fillId="15" borderId="0" xfId="0" applyFont="1" applyFill="1" applyAlignment="1">
      <alignment horizontal="center" vertical="top" wrapText="1"/>
    </xf>
    <xf numFmtId="0" fontId="31" fillId="3" borderId="0" xfId="0" applyFont="1" applyFill="1" applyAlignment="1">
      <alignment vertical="top" wrapText="1"/>
    </xf>
    <xf numFmtId="0" fontId="28" fillId="3" borderId="0" xfId="0" applyFont="1" applyFill="1" applyAlignment="1">
      <alignment vertical="top" wrapText="1"/>
    </xf>
    <xf numFmtId="0" fontId="11" fillId="3" borderId="2" xfId="2" applyFont="1" applyBorder="1" applyAlignment="1">
      <alignment vertical="top" wrapText="1"/>
    </xf>
    <xf numFmtId="49" fontId="0" fillId="3" borderId="0" xfId="0" applyNumberFormat="1" applyFill="1" applyAlignment="1">
      <alignment vertical="top"/>
    </xf>
    <xf numFmtId="0" fontId="36" fillId="4" borderId="0" xfId="0" applyFont="1" applyFill="1" applyAlignment="1">
      <alignment vertical="top" wrapText="1"/>
    </xf>
    <xf numFmtId="0" fontId="11" fillId="15" borderId="2" xfId="0" applyFont="1" applyFill="1" applyBorder="1" applyAlignment="1">
      <alignment vertical="top" wrapText="1"/>
    </xf>
    <xf numFmtId="0" fontId="5" fillId="15" borderId="2" xfId="1" applyFill="1" applyBorder="1" applyAlignment="1">
      <alignment vertical="top" wrapText="1"/>
    </xf>
    <xf numFmtId="14" fontId="11" fillId="15" borderId="2" xfId="0" applyNumberFormat="1" applyFont="1" applyFill="1" applyBorder="1" applyAlignment="1">
      <alignment vertical="top" wrapText="1"/>
    </xf>
    <xf numFmtId="0" fontId="0" fillId="15" borderId="0" xfId="0" applyFill="1"/>
    <xf numFmtId="0" fontId="36" fillId="3" borderId="0" xfId="0" applyFont="1" applyFill="1" applyAlignment="1">
      <alignment vertical="top" wrapText="1"/>
    </xf>
    <xf numFmtId="49" fontId="3" fillId="12" borderId="2" xfId="2" applyNumberFormat="1" applyFont="1" applyFill="1" applyBorder="1" applyAlignment="1">
      <alignment vertical="top" wrapText="1"/>
    </xf>
    <xf numFmtId="0" fontId="3" fillId="12" borderId="2" xfId="2" applyFont="1" applyFill="1" applyBorder="1" applyAlignment="1">
      <alignment vertical="top" wrapText="1"/>
    </xf>
    <xf numFmtId="0" fontId="5" fillId="12" borderId="0" xfId="1" applyFill="1" applyAlignment="1">
      <alignment vertical="top"/>
    </xf>
    <xf numFmtId="0" fontId="0" fillId="12" borderId="0" xfId="0" applyFill="1" applyAlignment="1">
      <alignment horizontal="center" vertical="top"/>
    </xf>
    <xf numFmtId="0" fontId="0" fillId="12" borderId="0" xfId="0" applyFill="1" applyAlignment="1">
      <alignment horizontal="center" vertical="top" wrapText="1"/>
    </xf>
    <xf numFmtId="0" fontId="36" fillId="12" borderId="0" xfId="0" applyFont="1" applyFill="1" applyAlignment="1">
      <alignment vertical="top" wrapText="1"/>
    </xf>
    <xf numFmtId="14" fontId="9" fillId="15" borderId="0" xfId="0" applyNumberFormat="1" applyFont="1" applyFill="1" applyAlignment="1">
      <alignment vertical="top"/>
    </xf>
    <xf numFmtId="14" fontId="15" fillId="15" borderId="0" xfId="0" applyNumberFormat="1" applyFont="1" applyFill="1" applyAlignment="1">
      <alignment vertical="top"/>
    </xf>
    <xf numFmtId="0" fontId="36" fillId="15" borderId="0" xfId="0" applyFont="1" applyFill="1" applyAlignment="1">
      <alignment vertical="top" wrapText="1"/>
    </xf>
    <xf numFmtId="0" fontId="21" fillId="15" borderId="0" xfId="0" applyFont="1" applyFill="1" applyAlignment="1">
      <alignment vertical="top" wrapText="1"/>
    </xf>
    <xf numFmtId="0" fontId="5" fillId="4" borderId="4" xfId="1" applyFill="1" applyBorder="1" applyAlignment="1">
      <alignment vertical="top" wrapText="1"/>
    </xf>
    <xf numFmtId="0" fontId="3" fillId="4" borderId="5" xfId="2" applyFont="1" applyFill="1" applyBorder="1" applyAlignment="1">
      <alignment vertical="top" wrapText="1"/>
    </xf>
    <xf numFmtId="0" fontId="5" fillId="4" borderId="0" xfId="1" applyFill="1" applyBorder="1" applyAlignment="1">
      <alignment vertical="top" wrapText="1"/>
    </xf>
    <xf numFmtId="14" fontId="3" fillId="4" borderId="0" xfId="2" applyNumberFormat="1" applyFont="1" applyFill="1" applyAlignment="1">
      <alignment vertical="top" wrapText="1"/>
    </xf>
    <xf numFmtId="0" fontId="0" fillId="0" borderId="0" xfId="0" applyAlignment="1">
      <alignment horizontal="center" wrapText="1"/>
    </xf>
    <xf numFmtId="0" fontId="25" fillId="3" borderId="7" xfId="0" applyFont="1" applyFill="1" applyBorder="1" applyAlignment="1">
      <alignment vertical="top" wrapText="1"/>
    </xf>
    <xf numFmtId="0" fontId="25" fillId="3" borderId="8" xfId="0" applyFont="1" applyFill="1" applyBorder="1" applyAlignment="1">
      <alignment vertical="top" wrapText="1"/>
    </xf>
    <xf numFmtId="0" fontId="28" fillId="0" borderId="0" xfId="0" applyFont="1" applyAlignment="1">
      <alignment vertical="top" wrapText="1"/>
    </xf>
    <xf numFmtId="0" fontId="28" fillId="4" borderId="0" xfId="0" applyFont="1" applyFill="1" applyAlignment="1">
      <alignment vertical="top" wrapText="1"/>
    </xf>
    <xf numFmtId="0" fontId="20" fillId="0" borderId="0" xfId="0" applyFont="1" applyAlignment="1">
      <alignment vertical="top" wrapText="1"/>
    </xf>
    <xf numFmtId="0" fontId="41" fillId="0" borderId="0" xfId="0" applyFont="1"/>
    <xf numFmtId="0" fontId="23" fillId="0" borderId="0" xfId="0" applyFont="1" applyAlignment="1">
      <alignment horizontal="left" vertical="top" wrapText="1"/>
    </xf>
    <xf numFmtId="0" fontId="23" fillId="0" borderId="0" xfId="0" applyFont="1" applyAlignment="1">
      <alignment horizontal="left" vertical="top"/>
    </xf>
    <xf numFmtId="0" fontId="14" fillId="0" borderId="0" xfId="0" quotePrefix="1" applyFont="1" applyAlignment="1">
      <alignment horizontal="center"/>
    </xf>
    <xf numFmtId="0" fontId="42" fillId="0" borderId="0" xfId="0" applyFont="1"/>
    <xf numFmtId="9" fontId="42" fillId="0" borderId="0" xfId="0" applyNumberFormat="1" applyFont="1"/>
    <xf numFmtId="0" fontId="43" fillId="19" borderId="10" xfId="0" applyFont="1" applyFill="1" applyBorder="1" applyAlignment="1">
      <alignment wrapText="1" readingOrder="1"/>
    </xf>
    <xf numFmtId="0" fontId="44" fillId="19" borderId="11" xfId="0" applyFont="1" applyFill="1" applyBorder="1" applyAlignment="1">
      <alignment wrapText="1" readingOrder="1"/>
    </xf>
    <xf numFmtId="0" fontId="43" fillId="19" borderId="11" xfId="0" applyFont="1" applyFill="1" applyBorder="1" applyAlignment="1">
      <alignment wrapText="1" readingOrder="1"/>
    </xf>
    <xf numFmtId="0" fontId="43" fillId="19" borderId="12" xfId="0" applyFont="1" applyFill="1" applyBorder="1" applyAlignment="1">
      <alignment wrapText="1" readingOrder="1"/>
    </xf>
    <xf numFmtId="0" fontId="45" fillId="19" borderId="13" xfId="0" applyFont="1" applyFill="1" applyBorder="1" applyAlignment="1">
      <alignment wrapText="1" readingOrder="1"/>
    </xf>
    <xf numFmtId="0" fontId="43" fillId="19" borderId="0" xfId="0" applyFont="1" applyFill="1" applyAlignment="1">
      <alignment wrapText="1" readingOrder="1"/>
    </xf>
    <xf numFmtId="0" fontId="47" fillId="19" borderId="0" xfId="0" applyFont="1" applyFill="1" applyAlignment="1">
      <alignment wrapText="1" readingOrder="1"/>
    </xf>
    <xf numFmtId="0" fontId="47" fillId="19" borderId="14" xfId="0" applyFont="1" applyFill="1" applyBorder="1" applyAlignment="1">
      <alignment wrapText="1" readingOrder="1"/>
    </xf>
    <xf numFmtId="0" fontId="49" fillId="19" borderId="0" xfId="0" applyFont="1" applyFill="1" applyAlignment="1">
      <alignment wrapText="1" readingOrder="1"/>
    </xf>
    <xf numFmtId="0" fontId="49" fillId="19" borderId="14" xfId="0" applyFont="1" applyFill="1" applyBorder="1" applyAlignment="1">
      <alignment wrapText="1" readingOrder="1"/>
    </xf>
    <xf numFmtId="0" fontId="51" fillId="19" borderId="0" xfId="0" applyFont="1" applyFill="1" applyAlignment="1">
      <alignment wrapText="1" readingOrder="1"/>
    </xf>
    <xf numFmtId="0" fontId="45" fillId="19" borderId="15" xfId="0" applyFont="1" applyFill="1" applyBorder="1" applyAlignment="1">
      <alignment wrapText="1" readingOrder="1"/>
    </xf>
    <xf numFmtId="0" fontId="43" fillId="19" borderId="16" xfId="0" applyFont="1" applyFill="1" applyBorder="1" applyAlignment="1">
      <alignment wrapText="1" readingOrder="1"/>
    </xf>
    <xf numFmtId="0" fontId="51" fillId="19" borderId="16" xfId="0" applyFont="1" applyFill="1" applyBorder="1" applyAlignment="1">
      <alignment wrapText="1" readingOrder="1"/>
    </xf>
    <xf numFmtId="0" fontId="47" fillId="19" borderId="16" xfId="0" applyFont="1" applyFill="1" applyBorder="1" applyAlignment="1">
      <alignment wrapText="1" readingOrder="1"/>
    </xf>
    <xf numFmtId="0" fontId="47" fillId="19" borderId="17" xfId="0" applyFont="1" applyFill="1" applyBorder="1" applyAlignment="1">
      <alignment wrapText="1" readingOrder="1"/>
    </xf>
    <xf numFmtId="0" fontId="4" fillId="0" borderId="0" xfId="0" applyFont="1" applyAlignment="1">
      <alignment horizontal="center"/>
    </xf>
    <xf numFmtId="0" fontId="0" fillId="3" borderId="0" xfId="0" applyFill="1"/>
    <xf numFmtId="0" fontId="1" fillId="0" borderId="0" xfId="0" applyFont="1" applyAlignment="1">
      <alignment vertical="top" wrapText="1"/>
    </xf>
    <xf numFmtId="0" fontId="1" fillId="5" borderId="0" xfId="0" applyFont="1" applyFill="1" applyAlignment="1">
      <alignment vertical="top" wrapText="1"/>
    </xf>
    <xf numFmtId="0" fontId="1" fillId="15" borderId="0" xfId="0" applyFont="1" applyFill="1" applyAlignment="1">
      <alignment vertical="top" wrapText="1"/>
    </xf>
    <xf numFmtId="0" fontId="1" fillId="9" borderId="0" xfId="0" applyFont="1" applyFill="1" applyAlignment="1">
      <alignment vertical="top" wrapText="1"/>
    </xf>
    <xf numFmtId="0" fontId="1" fillId="10" borderId="0" xfId="0" applyFont="1" applyFill="1" applyAlignment="1">
      <alignment vertical="top" wrapText="1"/>
    </xf>
    <xf numFmtId="0" fontId="1" fillId="4" borderId="0" xfId="0" applyFont="1" applyFill="1" applyAlignment="1">
      <alignment vertical="top" wrapText="1"/>
    </xf>
    <xf numFmtId="0" fontId="1" fillId="7" borderId="0" xfId="0" applyFont="1" applyFill="1" applyAlignment="1">
      <alignment vertical="top" wrapText="1"/>
    </xf>
    <xf numFmtId="0" fontId="1" fillId="8" borderId="0" xfId="0" applyFont="1" applyFill="1" applyAlignment="1">
      <alignment vertical="top" wrapText="1"/>
    </xf>
    <xf numFmtId="0" fontId="1" fillId="3" borderId="0" xfId="0" applyFont="1" applyFill="1" applyAlignment="1">
      <alignment vertical="top" wrapText="1"/>
    </xf>
    <xf numFmtId="0" fontId="1" fillId="12" borderId="0" xfId="0" applyFont="1" applyFill="1" applyAlignment="1">
      <alignment vertical="top" wrapText="1"/>
    </xf>
    <xf numFmtId="0" fontId="1" fillId="13" borderId="0" xfId="0" applyFont="1" applyFill="1" applyAlignment="1">
      <alignment vertical="top" wrapText="1"/>
    </xf>
    <xf numFmtId="0" fontId="1" fillId="11" borderId="0" xfId="0" applyFont="1" applyFill="1" applyAlignment="1">
      <alignment vertical="top" wrapText="1"/>
    </xf>
    <xf numFmtId="0" fontId="1" fillId="14" borderId="0" xfId="0" applyFont="1" applyFill="1" applyAlignment="1">
      <alignment vertical="top" wrapText="1"/>
    </xf>
    <xf numFmtId="0" fontId="1" fillId="16" borderId="0" xfId="0" applyFont="1" applyFill="1" applyAlignment="1">
      <alignment vertical="top" wrapText="1"/>
    </xf>
  </cellXfs>
  <cellStyles count="3">
    <cellStyle name="Hyperlink" xfId="1" builtinId="8"/>
    <cellStyle name="Normal" xfId="0" builtinId="0"/>
    <cellStyle name="Normal 2" xfId="2" xr:uid="{E75C0D71-1A2C-486E-9761-A4ABBDA7150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v>Deelnemers per provincie</c:v>
          </c:tx>
          <c:dPt>
            <c:idx val="0"/>
            <c:bubble3D val="0"/>
            <c:spPr>
              <a:solidFill>
                <a:srgbClr val="637CEF"/>
              </a:solidFill>
              <a:ln w="19050">
                <a:solidFill>
                  <a:schemeClr val="lt1"/>
                </a:solidFill>
              </a:ln>
              <a:effectLst/>
            </c:spPr>
            <c:extLst>
              <c:ext xmlns:c16="http://schemas.microsoft.com/office/drawing/2014/chart" uri="{C3380CC4-5D6E-409C-BE32-E72D297353CC}">
                <c16:uniqueId val="{00000001-310D-49F1-B375-10D90C2D4DD6}"/>
              </c:ext>
            </c:extLst>
          </c:dPt>
          <c:dPt>
            <c:idx val="1"/>
            <c:bubble3D val="0"/>
            <c:spPr>
              <a:solidFill>
                <a:srgbClr val="E3008C"/>
              </a:solidFill>
              <a:ln w="19050">
                <a:solidFill>
                  <a:schemeClr val="lt1"/>
                </a:solidFill>
              </a:ln>
              <a:effectLst/>
            </c:spPr>
            <c:extLst>
              <c:ext xmlns:c16="http://schemas.microsoft.com/office/drawing/2014/chart" uri="{C3380CC4-5D6E-409C-BE32-E72D297353CC}">
                <c16:uniqueId val="{00000003-310D-49F1-B375-10D90C2D4DD6}"/>
              </c:ext>
            </c:extLst>
          </c:dPt>
          <c:dPt>
            <c:idx val="2"/>
            <c:bubble3D val="0"/>
            <c:spPr>
              <a:solidFill>
                <a:srgbClr val="2AA0A4"/>
              </a:solidFill>
              <a:ln w="19050">
                <a:solidFill>
                  <a:schemeClr val="lt1"/>
                </a:solidFill>
              </a:ln>
              <a:effectLst/>
            </c:spPr>
            <c:extLst>
              <c:ext xmlns:c16="http://schemas.microsoft.com/office/drawing/2014/chart" uri="{C3380CC4-5D6E-409C-BE32-E72D297353CC}">
                <c16:uniqueId val="{00000005-310D-49F1-B375-10D90C2D4DD6}"/>
              </c:ext>
            </c:extLst>
          </c:dPt>
          <c:dPt>
            <c:idx val="3"/>
            <c:bubble3D val="0"/>
            <c:spPr>
              <a:solidFill>
                <a:srgbClr val="9373C0"/>
              </a:solidFill>
              <a:ln w="19050">
                <a:solidFill>
                  <a:schemeClr val="lt1"/>
                </a:solidFill>
              </a:ln>
              <a:effectLst/>
            </c:spPr>
            <c:extLst>
              <c:ext xmlns:c16="http://schemas.microsoft.com/office/drawing/2014/chart" uri="{C3380CC4-5D6E-409C-BE32-E72D297353CC}">
                <c16:uniqueId val="{00000007-310D-49F1-B375-10D90C2D4DD6}"/>
              </c:ext>
            </c:extLst>
          </c:dPt>
          <c:dPt>
            <c:idx val="4"/>
            <c:bubble3D val="0"/>
            <c:spPr>
              <a:solidFill>
                <a:srgbClr val="13A10E"/>
              </a:solidFill>
              <a:ln w="19050">
                <a:solidFill>
                  <a:schemeClr val="lt1"/>
                </a:solidFill>
              </a:ln>
              <a:effectLst/>
            </c:spPr>
            <c:extLst>
              <c:ext xmlns:c16="http://schemas.microsoft.com/office/drawing/2014/chart" uri="{C3380CC4-5D6E-409C-BE32-E72D297353CC}">
                <c16:uniqueId val="{00000009-310D-49F1-B375-10D90C2D4DD6}"/>
              </c:ext>
            </c:extLst>
          </c:dPt>
          <c:dPt>
            <c:idx val="5"/>
            <c:bubble3D val="0"/>
            <c:spPr>
              <a:solidFill>
                <a:srgbClr val="3A96DD"/>
              </a:solidFill>
              <a:ln w="19050">
                <a:solidFill>
                  <a:schemeClr val="lt1"/>
                </a:solidFill>
              </a:ln>
              <a:effectLst/>
            </c:spPr>
            <c:extLst>
              <c:ext xmlns:c16="http://schemas.microsoft.com/office/drawing/2014/chart" uri="{C3380CC4-5D6E-409C-BE32-E72D297353CC}">
                <c16:uniqueId val="{0000000B-310D-49F1-B375-10D90C2D4DD6}"/>
              </c:ext>
            </c:extLst>
          </c:dPt>
          <c:dPt>
            <c:idx val="6"/>
            <c:bubble3D val="0"/>
            <c:spPr>
              <a:solidFill>
                <a:srgbClr val="CA5010"/>
              </a:solidFill>
              <a:ln w="19050">
                <a:solidFill>
                  <a:schemeClr val="lt1"/>
                </a:solidFill>
              </a:ln>
              <a:effectLst/>
            </c:spPr>
            <c:extLst>
              <c:ext xmlns:c16="http://schemas.microsoft.com/office/drawing/2014/chart" uri="{C3380CC4-5D6E-409C-BE32-E72D297353CC}">
                <c16:uniqueId val="{0000000D-310D-49F1-B375-10D90C2D4DD6}"/>
              </c:ext>
            </c:extLst>
          </c:dPt>
          <c:dPt>
            <c:idx val="7"/>
            <c:bubble3D val="0"/>
            <c:spPr>
              <a:solidFill>
                <a:srgbClr val="57811B"/>
              </a:solidFill>
              <a:ln w="19050">
                <a:solidFill>
                  <a:schemeClr val="lt1"/>
                </a:solidFill>
              </a:ln>
              <a:effectLst/>
            </c:spPr>
            <c:extLst>
              <c:ext xmlns:c16="http://schemas.microsoft.com/office/drawing/2014/chart" uri="{C3380CC4-5D6E-409C-BE32-E72D297353CC}">
                <c16:uniqueId val="{0000000F-310D-49F1-B375-10D90C2D4DD6}"/>
              </c:ext>
            </c:extLst>
          </c:dPt>
          <c:dPt>
            <c:idx val="8"/>
            <c:bubble3D val="0"/>
            <c:spPr>
              <a:solidFill>
                <a:srgbClr val="B146C2"/>
              </a:solidFill>
              <a:ln w="19050">
                <a:solidFill>
                  <a:schemeClr val="lt1"/>
                </a:solidFill>
              </a:ln>
              <a:effectLst/>
            </c:spPr>
            <c:extLst>
              <c:ext xmlns:c16="http://schemas.microsoft.com/office/drawing/2014/chart" uri="{C3380CC4-5D6E-409C-BE32-E72D297353CC}">
                <c16:uniqueId val="{00000011-310D-49F1-B375-10D90C2D4DD6}"/>
              </c:ext>
            </c:extLst>
          </c:dPt>
          <c:dPt>
            <c:idx val="9"/>
            <c:bubble3D val="0"/>
            <c:spPr>
              <a:solidFill>
                <a:srgbClr val="AE8C00"/>
              </a:solidFill>
              <a:ln w="19050">
                <a:solidFill>
                  <a:schemeClr val="lt1"/>
                </a:solidFill>
              </a:ln>
              <a:effectLst/>
            </c:spPr>
            <c:extLst>
              <c:ext xmlns:c16="http://schemas.microsoft.com/office/drawing/2014/chart" uri="{C3380CC4-5D6E-409C-BE32-E72D297353CC}">
                <c16:uniqueId val="{00000013-310D-49F1-B375-10D90C2D4DD6}"/>
              </c:ext>
            </c:extLst>
          </c:dPt>
          <c:dPt>
            <c:idx val="10"/>
            <c:bubble3D val="0"/>
            <c:spPr>
              <a:solidFill>
                <a:srgbClr val="AE8C00"/>
              </a:solidFill>
              <a:ln w="19050">
                <a:solidFill>
                  <a:schemeClr val="lt1"/>
                </a:solidFill>
              </a:ln>
              <a:effectLst/>
            </c:spPr>
            <c:extLst>
              <c:ext xmlns:c16="http://schemas.microsoft.com/office/drawing/2014/chart" uri="{C3380CC4-5D6E-409C-BE32-E72D297353CC}">
                <c16:uniqueId val="{00000015-310D-49F1-B375-10D90C2D4DD6}"/>
              </c:ext>
            </c:extLst>
          </c:dPt>
          <c:dPt>
            <c:idx val="11"/>
            <c:bubble3D val="0"/>
            <c:spPr>
              <a:solidFill>
                <a:srgbClr val="637CEF"/>
              </a:solidFill>
              <a:ln w="19050">
                <a:solidFill>
                  <a:schemeClr val="lt1"/>
                </a:solidFill>
              </a:ln>
              <a:effectLst/>
            </c:spPr>
            <c:extLst>
              <c:ext xmlns:c16="http://schemas.microsoft.com/office/drawing/2014/chart" uri="{C3380CC4-5D6E-409C-BE32-E72D297353CC}">
                <c16:uniqueId val="{00000017-310D-49F1-B375-10D90C2D4DD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Sheet4!$A$1:$L$1</c:f>
              <c:strCache>
                <c:ptCount val="12"/>
                <c:pt idx="0">
                  <c:v>Drenthe</c:v>
                </c:pt>
                <c:pt idx="1">
                  <c:v>Flevoland</c:v>
                </c:pt>
                <c:pt idx="2">
                  <c:v>Friesland</c:v>
                </c:pt>
                <c:pt idx="3">
                  <c:v>Gelderland</c:v>
                </c:pt>
                <c:pt idx="4">
                  <c:v>Groningen</c:v>
                </c:pt>
                <c:pt idx="5">
                  <c:v>Limburg</c:v>
                </c:pt>
                <c:pt idx="6">
                  <c:v>Noord-Brabant</c:v>
                </c:pt>
                <c:pt idx="7">
                  <c:v>Noord-Holland</c:v>
                </c:pt>
                <c:pt idx="8">
                  <c:v>Overijssel</c:v>
                </c:pt>
                <c:pt idx="9">
                  <c:v>Utrecht</c:v>
                </c:pt>
                <c:pt idx="10">
                  <c:v>Zeeland</c:v>
                </c:pt>
                <c:pt idx="11">
                  <c:v>Zuid-Holland</c:v>
                </c:pt>
              </c:strCache>
            </c:strRef>
          </c:cat>
          <c:val>
            <c:numRef>
              <c:f>Sheet4!$A$2:$L$2</c:f>
              <c:numCache>
                <c:formatCode>0%</c:formatCode>
                <c:ptCount val="12"/>
                <c:pt idx="0">
                  <c:v>0.04</c:v>
                </c:pt>
                <c:pt idx="1">
                  <c:v>0.01</c:v>
                </c:pt>
                <c:pt idx="2">
                  <c:v>0.09</c:v>
                </c:pt>
                <c:pt idx="3">
                  <c:v>0.17</c:v>
                </c:pt>
                <c:pt idx="4">
                  <c:v>0.04</c:v>
                </c:pt>
                <c:pt idx="5">
                  <c:v>0.05</c:v>
                </c:pt>
                <c:pt idx="6">
                  <c:v>0.15</c:v>
                </c:pt>
                <c:pt idx="7">
                  <c:v>0.12</c:v>
                </c:pt>
                <c:pt idx="8">
                  <c:v>0.1</c:v>
                </c:pt>
                <c:pt idx="9">
                  <c:v>0.11</c:v>
                </c:pt>
                <c:pt idx="10">
                  <c:v>0.01</c:v>
                </c:pt>
                <c:pt idx="11">
                  <c:v>0.11</c:v>
                </c:pt>
              </c:numCache>
            </c:numRef>
          </c:val>
          <c:extLst>
            <c:ext xmlns:c16="http://schemas.microsoft.com/office/drawing/2014/chart" uri="{C3380CC4-5D6E-409C-BE32-E72D297353CC}">
              <c16:uniqueId val="{00000000-0DC2-4305-8F8B-94C3E5FBCD7A}"/>
            </c:ext>
          </c:extLst>
        </c:ser>
        <c:ser>
          <c:idx val="1"/>
          <c:order val="1"/>
          <c:dPt>
            <c:idx val="0"/>
            <c:bubble3D val="0"/>
            <c:spPr>
              <a:solidFill>
                <a:srgbClr val="637CEF"/>
              </a:solidFill>
              <a:ln w="19050">
                <a:solidFill>
                  <a:schemeClr val="lt1"/>
                </a:solidFill>
              </a:ln>
              <a:effectLst/>
            </c:spPr>
            <c:extLst>
              <c:ext xmlns:c16="http://schemas.microsoft.com/office/drawing/2014/chart" uri="{C3380CC4-5D6E-409C-BE32-E72D297353CC}">
                <c16:uniqueId val="{00000019-310D-49F1-B375-10D90C2D4DD6}"/>
              </c:ext>
            </c:extLst>
          </c:dPt>
          <c:dPt>
            <c:idx val="1"/>
            <c:bubble3D val="0"/>
            <c:spPr>
              <a:solidFill>
                <a:srgbClr val="E3008C"/>
              </a:solidFill>
              <a:ln w="19050">
                <a:solidFill>
                  <a:schemeClr val="lt1"/>
                </a:solidFill>
              </a:ln>
              <a:effectLst/>
            </c:spPr>
            <c:extLst>
              <c:ext xmlns:c16="http://schemas.microsoft.com/office/drawing/2014/chart" uri="{C3380CC4-5D6E-409C-BE32-E72D297353CC}">
                <c16:uniqueId val="{0000001B-310D-49F1-B375-10D90C2D4DD6}"/>
              </c:ext>
            </c:extLst>
          </c:dPt>
          <c:dPt>
            <c:idx val="2"/>
            <c:bubble3D val="0"/>
            <c:spPr>
              <a:solidFill>
                <a:srgbClr val="2AA0A4"/>
              </a:solidFill>
              <a:ln w="19050">
                <a:solidFill>
                  <a:schemeClr val="lt1"/>
                </a:solidFill>
              </a:ln>
              <a:effectLst/>
            </c:spPr>
            <c:extLst>
              <c:ext xmlns:c16="http://schemas.microsoft.com/office/drawing/2014/chart" uri="{C3380CC4-5D6E-409C-BE32-E72D297353CC}">
                <c16:uniqueId val="{0000001D-310D-49F1-B375-10D90C2D4DD6}"/>
              </c:ext>
            </c:extLst>
          </c:dPt>
          <c:dPt>
            <c:idx val="3"/>
            <c:bubble3D val="0"/>
            <c:spPr>
              <a:solidFill>
                <a:srgbClr val="9373C0"/>
              </a:solidFill>
              <a:ln w="19050">
                <a:solidFill>
                  <a:schemeClr val="lt1"/>
                </a:solidFill>
              </a:ln>
              <a:effectLst/>
            </c:spPr>
            <c:extLst>
              <c:ext xmlns:c16="http://schemas.microsoft.com/office/drawing/2014/chart" uri="{C3380CC4-5D6E-409C-BE32-E72D297353CC}">
                <c16:uniqueId val="{0000001F-310D-49F1-B375-10D90C2D4DD6}"/>
              </c:ext>
            </c:extLst>
          </c:dPt>
          <c:dPt>
            <c:idx val="4"/>
            <c:bubble3D val="0"/>
            <c:spPr>
              <a:solidFill>
                <a:srgbClr val="13A10E"/>
              </a:solidFill>
              <a:ln w="19050">
                <a:solidFill>
                  <a:schemeClr val="lt1"/>
                </a:solidFill>
              </a:ln>
              <a:effectLst/>
            </c:spPr>
            <c:extLst>
              <c:ext xmlns:c16="http://schemas.microsoft.com/office/drawing/2014/chart" uri="{C3380CC4-5D6E-409C-BE32-E72D297353CC}">
                <c16:uniqueId val="{00000021-310D-49F1-B375-10D90C2D4DD6}"/>
              </c:ext>
            </c:extLst>
          </c:dPt>
          <c:dPt>
            <c:idx val="5"/>
            <c:bubble3D val="0"/>
            <c:spPr>
              <a:solidFill>
                <a:srgbClr val="3A96DD"/>
              </a:solidFill>
              <a:ln w="19050">
                <a:solidFill>
                  <a:schemeClr val="lt1"/>
                </a:solidFill>
              </a:ln>
              <a:effectLst/>
            </c:spPr>
            <c:extLst>
              <c:ext xmlns:c16="http://schemas.microsoft.com/office/drawing/2014/chart" uri="{C3380CC4-5D6E-409C-BE32-E72D297353CC}">
                <c16:uniqueId val="{00000023-310D-49F1-B375-10D90C2D4DD6}"/>
              </c:ext>
            </c:extLst>
          </c:dPt>
          <c:dPt>
            <c:idx val="6"/>
            <c:bubble3D val="0"/>
            <c:spPr>
              <a:solidFill>
                <a:srgbClr val="CA5010"/>
              </a:solidFill>
              <a:ln w="19050">
                <a:solidFill>
                  <a:schemeClr val="lt1"/>
                </a:solidFill>
              </a:ln>
              <a:effectLst/>
            </c:spPr>
            <c:extLst>
              <c:ext xmlns:c16="http://schemas.microsoft.com/office/drawing/2014/chart" uri="{C3380CC4-5D6E-409C-BE32-E72D297353CC}">
                <c16:uniqueId val="{00000025-310D-49F1-B375-10D90C2D4DD6}"/>
              </c:ext>
            </c:extLst>
          </c:dPt>
          <c:dPt>
            <c:idx val="7"/>
            <c:bubble3D val="0"/>
            <c:spPr>
              <a:solidFill>
                <a:srgbClr val="57811B"/>
              </a:solidFill>
              <a:ln w="19050">
                <a:solidFill>
                  <a:schemeClr val="lt1"/>
                </a:solidFill>
              </a:ln>
              <a:effectLst/>
            </c:spPr>
            <c:extLst>
              <c:ext xmlns:c16="http://schemas.microsoft.com/office/drawing/2014/chart" uri="{C3380CC4-5D6E-409C-BE32-E72D297353CC}">
                <c16:uniqueId val="{00000027-310D-49F1-B375-10D90C2D4DD6}"/>
              </c:ext>
            </c:extLst>
          </c:dPt>
          <c:dPt>
            <c:idx val="8"/>
            <c:bubble3D val="0"/>
            <c:spPr>
              <a:solidFill>
                <a:srgbClr val="B146C2"/>
              </a:solidFill>
              <a:ln w="19050">
                <a:solidFill>
                  <a:schemeClr val="lt1"/>
                </a:solidFill>
              </a:ln>
              <a:effectLst/>
            </c:spPr>
            <c:extLst>
              <c:ext xmlns:c16="http://schemas.microsoft.com/office/drawing/2014/chart" uri="{C3380CC4-5D6E-409C-BE32-E72D297353CC}">
                <c16:uniqueId val="{00000029-310D-49F1-B375-10D90C2D4DD6}"/>
              </c:ext>
            </c:extLst>
          </c:dPt>
          <c:dPt>
            <c:idx val="9"/>
            <c:bubble3D val="0"/>
            <c:spPr>
              <a:solidFill>
                <a:srgbClr val="AE8C00"/>
              </a:solidFill>
              <a:ln w="19050">
                <a:solidFill>
                  <a:schemeClr val="lt1"/>
                </a:solidFill>
              </a:ln>
              <a:effectLst/>
            </c:spPr>
            <c:extLst>
              <c:ext xmlns:c16="http://schemas.microsoft.com/office/drawing/2014/chart" uri="{C3380CC4-5D6E-409C-BE32-E72D297353CC}">
                <c16:uniqueId val="{0000002B-310D-49F1-B375-10D90C2D4DD6}"/>
              </c:ext>
            </c:extLst>
          </c:dPt>
          <c:dPt>
            <c:idx val="10"/>
            <c:bubble3D val="0"/>
            <c:spPr>
              <a:solidFill>
                <a:srgbClr val="AE8C00"/>
              </a:solidFill>
              <a:ln w="19050">
                <a:solidFill>
                  <a:schemeClr val="lt1"/>
                </a:solidFill>
              </a:ln>
              <a:effectLst/>
            </c:spPr>
            <c:extLst>
              <c:ext xmlns:c16="http://schemas.microsoft.com/office/drawing/2014/chart" uri="{C3380CC4-5D6E-409C-BE32-E72D297353CC}">
                <c16:uniqueId val="{0000002D-310D-49F1-B375-10D90C2D4DD6}"/>
              </c:ext>
            </c:extLst>
          </c:dPt>
          <c:dPt>
            <c:idx val="11"/>
            <c:bubble3D val="0"/>
            <c:spPr>
              <a:solidFill>
                <a:srgbClr val="637CEF"/>
              </a:solidFill>
              <a:ln w="19050">
                <a:solidFill>
                  <a:schemeClr val="lt1"/>
                </a:solidFill>
              </a:ln>
              <a:effectLst/>
            </c:spPr>
            <c:extLst>
              <c:ext xmlns:c16="http://schemas.microsoft.com/office/drawing/2014/chart" uri="{C3380CC4-5D6E-409C-BE32-E72D297353CC}">
                <c16:uniqueId val="{0000002F-310D-49F1-B375-10D90C2D4DD6}"/>
              </c:ext>
            </c:extLst>
          </c:dPt>
          <c:cat>
            <c:strRef>
              <c:f>Sheet4!$A$1:$L$1</c:f>
              <c:strCache>
                <c:ptCount val="12"/>
                <c:pt idx="0">
                  <c:v>Drenthe</c:v>
                </c:pt>
                <c:pt idx="1">
                  <c:v>Flevoland</c:v>
                </c:pt>
                <c:pt idx="2">
                  <c:v>Friesland</c:v>
                </c:pt>
                <c:pt idx="3">
                  <c:v>Gelderland</c:v>
                </c:pt>
                <c:pt idx="4">
                  <c:v>Groningen</c:v>
                </c:pt>
                <c:pt idx="5">
                  <c:v>Limburg</c:v>
                </c:pt>
                <c:pt idx="6">
                  <c:v>Noord-Brabant</c:v>
                </c:pt>
                <c:pt idx="7">
                  <c:v>Noord-Holland</c:v>
                </c:pt>
                <c:pt idx="8">
                  <c:v>Overijssel</c:v>
                </c:pt>
                <c:pt idx="9">
                  <c:v>Utrecht</c:v>
                </c:pt>
                <c:pt idx="10">
                  <c:v>Zeeland</c:v>
                </c:pt>
                <c:pt idx="11">
                  <c:v>Zuid-Holland</c:v>
                </c:pt>
              </c:strCache>
            </c:strRef>
          </c:cat>
          <c:val>
            <c:numRef>
              <c:f>Sheet4!$A$3:$L$3</c:f>
              <c:numCache>
                <c:formatCode>General</c:formatCode>
                <c:ptCount val="12"/>
                <c:pt idx="0">
                  <c:v>3</c:v>
                </c:pt>
                <c:pt idx="1">
                  <c:v>1</c:v>
                </c:pt>
                <c:pt idx="2">
                  <c:v>7</c:v>
                </c:pt>
                <c:pt idx="3">
                  <c:v>14</c:v>
                </c:pt>
                <c:pt idx="4">
                  <c:v>3</c:v>
                </c:pt>
                <c:pt idx="5">
                  <c:v>4</c:v>
                </c:pt>
                <c:pt idx="6">
                  <c:v>12</c:v>
                </c:pt>
                <c:pt idx="7">
                  <c:v>10</c:v>
                </c:pt>
                <c:pt idx="8">
                  <c:v>8</c:v>
                </c:pt>
                <c:pt idx="9">
                  <c:v>9</c:v>
                </c:pt>
                <c:pt idx="10">
                  <c:v>1</c:v>
                </c:pt>
                <c:pt idx="11">
                  <c:v>9</c:v>
                </c:pt>
              </c:numCache>
            </c:numRef>
          </c:val>
          <c:extLst>
            <c:ext xmlns:c16="http://schemas.microsoft.com/office/drawing/2014/chart" uri="{C3380CC4-5D6E-409C-BE32-E72D297353CC}">
              <c16:uniqueId val="{00000002-0DC2-4305-8F8B-94C3E5FBCD7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Sheet3!$A$11</c:f>
              <c:strCache>
                <c:ptCount val="1"/>
                <c:pt idx="0">
                  <c:v>APV</c:v>
                </c:pt>
              </c:strCache>
            </c:strRef>
          </c:tx>
          <c:spPr>
            <a:solidFill>
              <a:srgbClr val="637CEF"/>
            </a:solidFill>
            <a:ln>
              <a:noFill/>
            </a:ln>
            <a:effectLst/>
          </c:spPr>
          <c:invertIfNegative val="0"/>
          <c:cat>
            <c:numRef>
              <c:f>Sheet3!$B$10:$H$10</c:f>
              <c:numCache>
                <c:formatCode>General</c:formatCode>
                <c:ptCount val="7"/>
                <c:pt idx="0">
                  <c:v>2016</c:v>
                </c:pt>
                <c:pt idx="2">
                  <c:v>2020</c:v>
                </c:pt>
                <c:pt idx="4">
                  <c:v>2024</c:v>
                </c:pt>
                <c:pt idx="6">
                  <c:v>2025</c:v>
                </c:pt>
              </c:numCache>
            </c:numRef>
          </c:cat>
          <c:val>
            <c:numRef>
              <c:f>Sheet3!$B$11:$H$11</c:f>
              <c:numCache>
                <c:formatCode>General</c:formatCode>
                <c:ptCount val="7"/>
                <c:pt idx="0">
                  <c:v>38</c:v>
                </c:pt>
                <c:pt idx="2">
                  <c:v>49</c:v>
                </c:pt>
                <c:pt idx="3">
                  <c:v>0</c:v>
                </c:pt>
                <c:pt idx="4">
                  <c:v>60</c:v>
                </c:pt>
                <c:pt idx="5">
                  <c:v>0</c:v>
                </c:pt>
                <c:pt idx="6">
                  <c:v>67</c:v>
                </c:pt>
              </c:numCache>
            </c:numRef>
          </c:val>
          <c:extLst>
            <c:ext xmlns:c16="http://schemas.microsoft.com/office/drawing/2014/chart" uri="{C3380CC4-5D6E-409C-BE32-E72D297353CC}">
              <c16:uniqueId val="{00000000-DD9A-4187-9696-BEC75B0AC041}"/>
            </c:ext>
          </c:extLst>
        </c:ser>
        <c:ser>
          <c:idx val="1"/>
          <c:order val="1"/>
          <c:tx>
            <c:strRef>
              <c:f>Sheet3!$A$12</c:f>
              <c:strCache>
                <c:ptCount val="1"/>
                <c:pt idx="0">
                  <c:v>Vergunning</c:v>
                </c:pt>
              </c:strCache>
            </c:strRef>
          </c:tx>
          <c:spPr>
            <a:solidFill>
              <a:srgbClr val="E3008C"/>
            </a:solidFill>
            <a:ln>
              <a:noFill/>
            </a:ln>
            <a:effectLst/>
          </c:spPr>
          <c:invertIfNegative val="0"/>
          <c:cat>
            <c:numRef>
              <c:f>Sheet3!$B$10:$H$10</c:f>
              <c:numCache>
                <c:formatCode>General</c:formatCode>
                <c:ptCount val="7"/>
                <c:pt idx="0">
                  <c:v>2016</c:v>
                </c:pt>
                <c:pt idx="2">
                  <c:v>2020</c:v>
                </c:pt>
                <c:pt idx="4">
                  <c:v>2024</c:v>
                </c:pt>
                <c:pt idx="6">
                  <c:v>2025</c:v>
                </c:pt>
              </c:numCache>
            </c:numRef>
          </c:cat>
          <c:val>
            <c:numRef>
              <c:f>Sheet3!$B$12:$H$12</c:f>
              <c:numCache>
                <c:formatCode>General</c:formatCode>
                <c:ptCount val="7"/>
                <c:pt idx="0">
                  <c:v>18</c:v>
                </c:pt>
                <c:pt idx="2">
                  <c:v>17</c:v>
                </c:pt>
                <c:pt idx="3">
                  <c:v>0</c:v>
                </c:pt>
                <c:pt idx="4">
                  <c:v>12</c:v>
                </c:pt>
                <c:pt idx="5">
                  <c:v>0</c:v>
                </c:pt>
                <c:pt idx="6">
                  <c:v>10</c:v>
                </c:pt>
              </c:numCache>
            </c:numRef>
          </c:val>
          <c:extLst>
            <c:ext xmlns:c16="http://schemas.microsoft.com/office/drawing/2014/chart" uri="{C3380CC4-5D6E-409C-BE32-E72D297353CC}">
              <c16:uniqueId val="{00000002-DD9A-4187-9696-BEC75B0AC041}"/>
            </c:ext>
          </c:extLst>
        </c:ser>
        <c:ser>
          <c:idx val="2"/>
          <c:order val="2"/>
          <c:tx>
            <c:strRef>
              <c:f>Sheet3!$A$13</c:f>
              <c:strCache>
                <c:ptCount val="1"/>
                <c:pt idx="0">
                  <c:v>Aanwijzingsbesluit</c:v>
                </c:pt>
              </c:strCache>
            </c:strRef>
          </c:tx>
          <c:spPr>
            <a:solidFill>
              <a:srgbClr val="2AA0A4"/>
            </a:solidFill>
            <a:ln>
              <a:noFill/>
            </a:ln>
            <a:effectLst/>
          </c:spPr>
          <c:invertIfNegative val="0"/>
          <c:cat>
            <c:numRef>
              <c:f>Sheet3!$B$10:$H$10</c:f>
              <c:numCache>
                <c:formatCode>General</c:formatCode>
                <c:ptCount val="7"/>
                <c:pt idx="0">
                  <c:v>2016</c:v>
                </c:pt>
                <c:pt idx="2">
                  <c:v>2020</c:v>
                </c:pt>
                <c:pt idx="4">
                  <c:v>2024</c:v>
                </c:pt>
                <c:pt idx="6">
                  <c:v>2025</c:v>
                </c:pt>
              </c:numCache>
            </c:numRef>
          </c:cat>
          <c:val>
            <c:numRef>
              <c:f>Sheet3!$B$13:$H$13</c:f>
              <c:numCache>
                <c:formatCode>General</c:formatCode>
                <c:ptCount val="7"/>
                <c:pt idx="0">
                  <c:v>6</c:v>
                </c:pt>
                <c:pt idx="2">
                  <c:v>6</c:v>
                </c:pt>
                <c:pt idx="3">
                  <c:v>0</c:v>
                </c:pt>
                <c:pt idx="4">
                  <c:v>11</c:v>
                </c:pt>
                <c:pt idx="5">
                  <c:v>0</c:v>
                </c:pt>
                <c:pt idx="6">
                  <c:v>12</c:v>
                </c:pt>
              </c:numCache>
            </c:numRef>
          </c:val>
          <c:extLst>
            <c:ext xmlns:c16="http://schemas.microsoft.com/office/drawing/2014/chart" uri="{C3380CC4-5D6E-409C-BE32-E72D297353CC}">
              <c16:uniqueId val="{00000004-DD9A-4187-9696-BEC75B0AC041}"/>
            </c:ext>
          </c:extLst>
        </c:ser>
        <c:ser>
          <c:idx val="3"/>
          <c:order val="3"/>
          <c:tx>
            <c:strRef>
              <c:f>Sheet3!$A$14</c:f>
              <c:strCache>
                <c:ptCount val="1"/>
                <c:pt idx="0">
                  <c:v>Erfgoedverordening</c:v>
                </c:pt>
              </c:strCache>
            </c:strRef>
          </c:tx>
          <c:spPr>
            <a:solidFill>
              <a:srgbClr val="9373C0"/>
            </a:solidFill>
            <a:ln>
              <a:noFill/>
            </a:ln>
            <a:effectLst/>
          </c:spPr>
          <c:invertIfNegative val="0"/>
          <c:cat>
            <c:numRef>
              <c:f>Sheet3!$B$10:$H$10</c:f>
              <c:numCache>
                <c:formatCode>General</c:formatCode>
                <c:ptCount val="7"/>
                <c:pt idx="0">
                  <c:v>2016</c:v>
                </c:pt>
                <c:pt idx="2">
                  <c:v>2020</c:v>
                </c:pt>
                <c:pt idx="4">
                  <c:v>2024</c:v>
                </c:pt>
                <c:pt idx="6">
                  <c:v>2025</c:v>
                </c:pt>
              </c:numCache>
            </c:numRef>
          </c:cat>
          <c:val>
            <c:numRef>
              <c:f>Sheet3!$B$14:$H$14</c:f>
              <c:numCache>
                <c:formatCode>General</c:formatCode>
                <c:ptCount val="7"/>
                <c:pt idx="0">
                  <c:v>8</c:v>
                </c:pt>
                <c:pt idx="2">
                  <c:v>6</c:v>
                </c:pt>
                <c:pt idx="3">
                  <c:v>0</c:v>
                </c:pt>
                <c:pt idx="4">
                  <c:v>5</c:v>
                </c:pt>
                <c:pt idx="5">
                  <c:v>0</c:v>
                </c:pt>
                <c:pt idx="6">
                  <c:v>3</c:v>
                </c:pt>
              </c:numCache>
            </c:numRef>
          </c:val>
          <c:extLst>
            <c:ext xmlns:c16="http://schemas.microsoft.com/office/drawing/2014/chart" uri="{C3380CC4-5D6E-409C-BE32-E72D297353CC}">
              <c16:uniqueId val="{00000006-DD9A-4187-9696-BEC75B0AC041}"/>
            </c:ext>
          </c:extLst>
        </c:ser>
        <c:ser>
          <c:idx val="4"/>
          <c:order val="4"/>
          <c:tx>
            <c:strRef>
              <c:f>Sheet3!$A$15</c:f>
              <c:strCache>
                <c:ptCount val="1"/>
                <c:pt idx="0">
                  <c:v>Archeologieverordening</c:v>
                </c:pt>
              </c:strCache>
            </c:strRef>
          </c:tx>
          <c:spPr>
            <a:solidFill>
              <a:srgbClr val="13A10E"/>
            </a:solidFill>
            <a:ln>
              <a:noFill/>
            </a:ln>
            <a:effectLst/>
          </c:spPr>
          <c:invertIfNegative val="0"/>
          <c:cat>
            <c:numRef>
              <c:f>Sheet3!$B$10:$H$10</c:f>
              <c:numCache>
                <c:formatCode>General</c:formatCode>
                <c:ptCount val="7"/>
                <c:pt idx="0">
                  <c:v>2016</c:v>
                </c:pt>
                <c:pt idx="2">
                  <c:v>2020</c:v>
                </c:pt>
                <c:pt idx="4">
                  <c:v>2024</c:v>
                </c:pt>
                <c:pt idx="6">
                  <c:v>2025</c:v>
                </c:pt>
              </c:numCache>
            </c:numRef>
          </c:cat>
          <c:val>
            <c:numRef>
              <c:f>Sheet3!$B$15:$H$15</c:f>
              <c:numCache>
                <c:formatCode>General</c:formatCode>
                <c:ptCount val="7"/>
                <c:pt idx="0">
                  <c:v>4</c:v>
                </c:pt>
                <c:pt idx="2">
                  <c:v>3</c:v>
                </c:pt>
                <c:pt idx="3">
                  <c:v>0</c:v>
                </c:pt>
                <c:pt idx="4">
                  <c:v>2</c:v>
                </c:pt>
                <c:pt idx="5">
                  <c:v>0</c:v>
                </c:pt>
                <c:pt idx="6">
                  <c:v>3</c:v>
                </c:pt>
              </c:numCache>
            </c:numRef>
          </c:val>
          <c:extLst>
            <c:ext xmlns:c16="http://schemas.microsoft.com/office/drawing/2014/chart" uri="{C3380CC4-5D6E-409C-BE32-E72D297353CC}">
              <c16:uniqueId val="{00000008-DD9A-4187-9696-BEC75B0AC041}"/>
            </c:ext>
          </c:extLst>
        </c:ser>
        <c:ser>
          <c:idx val="5"/>
          <c:order val="5"/>
          <c:tx>
            <c:strRef>
              <c:f>Sheet3!$A$16</c:f>
              <c:strCache>
                <c:ptCount val="1"/>
                <c:pt idx="0">
                  <c:v>Beleidsnota</c:v>
                </c:pt>
              </c:strCache>
            </c:strRef>
          </c:tx>
          <c:spPr>
            <a:solidFill>
              <a:srgbClr val="3A96DD"/>
            </a:solidFill>
            <a:ln>
              <a:noFill/>
            </a:ln>
            <a:effectLst/>
          </c:spPr>
          <c:invertIfNegative val="0"/>
          <c:cat>
            <c:numRef>
              <c:f>Sheet3!$B$10:$H$10</c:f>
              <c:numCache>
                <c:formatCode>General</c:formatCode>
                <c:ptCount val="7"/>
                <c:pt idx="0">
                  <c:v>2016</c:v>
                </c:pt>
                <c:pt idx="2">
                  <c:v>2020</c:v>
                </c:pt>
                <c:pt idx="4">
                  <c:v>2024</c:v>
                </c:pt>
                <c:pt idx="6">
                  <c:v>2025</c:v>
                </c:pt>
              </c:numCache>
            </c:numRef>
          </c:cat>
          <c:val>
            <c:numRef>
              <c:f>Sheet3!$B$16:$H$16</c:f>
              <c:numCache>
                <c:formatCode>General</c:formatCode>
                <c:ptCount val="7"/>
                <c:pt idx="0">
                  <c:v>1</c:v>
                </c:pt>
                <c:pt idx="2">
                  <c:v>3</c:v>
                </c:pt>
                <c:pt idx="3">
                  <c:v>0</c:v>
                </c:pt>
                <c:pt idx="4">
                  <c:v>8</c:v>
                </c:pt>
                <c:pt idx="5">
                  <c:v>0</c:v>
                </c:pt>
                <c:pt idx="6">
                  <c:v>7</c:v>
                </c:pt>
              </c:numCache>
            </c:numRef>
          </c:val>
          <c:extLst>
            <c:ext xmlns:c16="http://schemas.microsoft.com/office/drawing/2014/chart" uri="{C3380CC4-5D6E-409C-BE32-E72D297353CC}">
              <c16:uniqueId val="{0000000A-DD9A-4187-9696-BEC75B0AC041}"/>
            </c:ext>
          </c:extLst>
        </c:ser>
        <c:ser>
          <c:idx val="6"/>
          <c:order val="6"/>
          <c:tx>
            <c:strRef>
              <c:f>Sheet3!$A$17</c:f>
              <c:strCache>
                <c:ptCount val="1"/>
                <c:pt idx="0">
                  <c:v>Verordening fysieke leefomgeving</c:v>
                </c:pt>
              </c:strCache>
            </c:strRef>
          </c:tx>
          <c:spPr>
            <a:solidFill>
              <a:srgbClr val="CA5010"/>
            </a:solidFill>
            <a:ln>
              <a:noFill/>
            </a:ln>
            <a:effectLst/>
          </c:spPr>
          <c:invertIfNegative val="0"/>
          <c:cat>
            <c:numRef>
              <c:f>Sheet3!$B$10:$H$10</c:f>
              <c:numCache>
                <c:formatCode>General</c:formatCode>
                <c:ptCount val="7"/>
                <c:pt idx="0">
                  <c:v>2016</c:v>
                </c:pt>
                <c:pt idx="2">
                  <c:v>2020</c:v>
                </c:pt>
                <c:pt idx="4">
                  <c:v>2024</c:v>
                </c:pt>
                <c:pt idx="6">
                  <c:v>2025</c:v>
                </c:pt>
              </c:numCache>
            </c:numRef>
          </c:cat>
          <c:val>
            <c:numRef>
              <c:f>Sheet3!$B$17:$H$17</c:f>
              <c:numCache>
                <c:formatCode>General</c:formatCode>
                <c:ptCount val="7"/>
                <c:pt idx="0">
                  <c:v>0</c:v>
                </c:pt>
                <c:pt idx="2">
                  <c:v>0</c:v>
                </c:pt>
                <c:pt idx="3">
                  <c:v>0</c:v>
                </c:pt>
                <c:pt idx="4">
                  <c:v>3</c:v>
                </c:pt>
                <c:pt idx="5">
                  <c:v>0</c:v>
                </c:pt>
                <c:pt idx="6">
                  <c:v>3</c:v>
                </c:pt>
              </c:numCache>
            </c:numRef>
          </c:val>
          <c:extLst>
            <c:ext xmlns:c16="http://schemas.microsoft.com/office/drawing/2014/chart" uri="{C3380CC4-5D6E-409C-BE32-E72D297353CC}">
              <c16:uniqueId val="{0000000C-DD9A-4187-9696-BEC75B0AC041}"/>
            </c:ext>
          </c:extLst>
        </c:ser>
        <c:dLbls>
          <c:showLegendKey val="0"/>
          <c:showVal val="0"/>
          <c:showCatName val="0"/>
          <c:showSerName val="0"/>
          <c:showPercent val="0"/>
          <c:showBubbleSize val="0"/>
        </c:dLbls>
        <c:gapWidth val="219"/>
        <c:overlap val="-27"/>
        <c:axId val="1516339720"/>
        <c:axId val="1516343304"/>
      </c:barChart>
      <c:catAx>
        <c:axId val="1516339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6343304"/>
        <c:crosses val="autoZero"/>
        <c:auto val="1"/>
        <c:lblAlgn val="ctr"/>
        <c:lblOffset val="100"/>
        <c:noMultiLvlLbl val="0"/>
      </c:catAx>
      <c:valAx>
        <c:axId val="15163433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6339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000">
  <a:srgbClr val="637CEF"/>
  <a:srgbClr val="E3008C"/>
  <a:srgbClr val="2AA0A4"/>
  <a:srgbClr val="9373C0"/>
  <a:srgbClr val="13A10E"/>
  <a:srgbClr val="3A96DD"/>
  <a:srgbClr val="CA5010"/>
  <a:srgbClr val="57811B"/>
  <a:srgbClr val="B146C2"/>
  <a:srgbClr val="AE8C00"/>
  <a:srgbClr val="AE8C00"/>
  <a:srgbClr val="637CEF"/>
  <a:srgbClr val="EE5FB7"/>
  <a:srgbClr val="008B94"/>
  <a:srgbClr val="D77440"/>
  <a:srgbClr val="BA58C9"/>
  <a:srgbClr val="3A96DD"/>
  <a:srgbClr val="E3008C"/>
  <a:srgbClr val="C36BD1"/>
  <a:srgbClr val="D06228"/>
  <a:srgbClr val="57811B"/>
</cs:colorStyle>
</file>

<file path=xl/charts/colors2.xml><?xml version="1.0" encoding="utf-8"?>
<cs:colorStyle xmlns:cs="http://schemas.microsoft.com/office/drawing/2012/chartStyle" xmlns:a="http://schemas.openxmlformats.org/drawingml/2006/main" meth="cycle" id="10000">
  <a:srgbClr val="637CEF"/>
  <a:srgbClr val="E3008C"/>
  <a:srgbClr val="2AA0A4"/>
  <a:srgbClr val="9373C0"/>
  <a:srgbClr val="13A10E"/>
  <a:srgbClr val="3A96DD"/>
  <a:srgbClr val="CA5010"/>
  <a:srgbClr val="57811B"/>
  <a:srgbClr val="B146C2"/>
  <a:srgbClr val="AE8C00"/>
  <a:srgbClr val="AE8C00"/>
  <a:srgbClr val="637CEF"/>
  <a:srgbClr val="EE5FB7"/>
  <a:srgbClr val="008B94"/>
  <a:srgbClr val="D77440"/>
  <a:srgbClr val="BA58C9"/>
  <a:srgbClr val="3A96DD"/>
  <a:srgbClr val="E3008C"/>
  <a:srgbClr val="C36BD1"/>
  <a:srgbClr val="D06228"/>
  <a:srgbClr val="57811B"/>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12</xdr:col>
      <xdr:colOff>590550</xdr:colOff>
      <xdr:row>0</xdr:row>
      <xdr:rowOff>0</xdr:rowOff>
    </xdr:from>
    <xdr:to>
      <xdr:col>22</xdr:col>
      <xdr:colOff>571500</xdr:colOff>
      <xdr:row>19</xdr:row>
      <xdr:rowOff>28575</xdr:rowOff>
    </xdr:to>
    <xdr:graphicFrame macro="">
      <xdr:nvGraphicFramePr>
        <xdr:cNvPr id="3" name="Chart 2">
          <a:extLst>
            <a:ext uri="{FF2B5EF4-FFF2-40B4-BE49-F238E27FC236}">
              <a16:creationId xmlns:a16="http://schemas.microsoft.com/office/drawing/2014/main" id="{917979D8-84FE-61D5-60DE-F0E6350BFF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200025</xdr:colOff>
      <xdr:row>6</xdr:row>
      <xdr:rowOff>0</xdr:rowOff>
    </xdr:from>
    <xdr:to>
      <xdr:col>17</xdr:col>
      <xdr:colOff>504825</xdr:colOff>
      <xdr:row>17</xdr:row>
      <xdr:rowOff>142875</xdr:rowOff>
    </xdr:to>
    <xdr:graphicFrame macro="">
      <xdr:nvGraphicFramePr>
        <xdr:cNvPr id="6" name="Chart 5">
          <a:extLst>
            <a:ext uri="{FF2B5EF4-FFF2-40B4-BE49-F238E27FC236}">
              <a16:creationId xmlns:a16="http://schemas.microsoft.com/office/drawing/2014/main" id="{783A9BF3-8873-1553-D073-719770A70D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Richard Francken" id="{774B30A8-3302-4BE0-BF5B-BF6516128FE4}" userId="S::admin@detectoramateur.onmicrosoft.com::a97f8e26-3658-496d-bdcc-443cd4b479f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40" dT="2025-03-04T15:40:05.19" personId="{774B30A8-3302-4BE0-BF5B-BF6516128FE4}" id="{0D16DB22-6829-40AB-80A2-4F81C8DBBAE2}">
    <text xml:space="preserve">Niet voor particulieren. Zie Gebruik van metaaldetectoren - Gemeente Arnhem
</text>
    <extLst>
      <x:ext xmlns:xltc2="http://schemas.microsoft.com/office/spreadsheetml/2020/threadedcomments2" uri="{F7C98A9C-CBB3-438F-8F68-D28B6AF4A901}">
        <xltc2:checksum>800298414</xltc2:checksum>
        <xltc2:hyperlink startIndex="29" length="46" url="https://www.arnhem.nl/Inwoners/overig/metaaldetectoren_verbod_gebruik"/>
      </x:ext>
    </extLst>
  </threadedComment>
  <threadedComment ref="J199" dT="2025-02-20T14:56:31.02" personId="{774B30A8-3302-4BE0-BF5B-BF6516128FE4}" id="{A5079072-72F0-40C0-9A3B-20FFF5A902E7}">
    <text>Niet duidelijk dat het om Bergen in Noord-
Holland gaat.</text>
  </threadedComment>
  <threadedComment ref="J199" dT="2025-03-03T10:39:33.00" personId="{774B30A8-3302-4BE0-BF5B-BF6516128FE4}" id="{8BA8D519-D5EC-4622-BA15-D75EC4E5A656}" parentId="{A5079072-72F0-40C0-9A3B-20FFF5A902E7}">
    <text>Op basis van ondertekening is het gemeente Bergen in Noord-Holland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lokaleregelgeving.overheid.nl/CVDR386341/1" TargetMode="External"/><Relationship Id="rId21" Type="http://schemas.openxmlformats.org/officeDocument/2006/relationships/hyperlink" Target="http://lokaleregelgeving.overheid.nl/CVDR436906/6" TargetMode="External"/><Relationship Id="rId42" Type="http://schemas.openxmlformats.org/officeDocument/2006/relationships/hyperlink" Target="http://lokaleregelgeving.overheid.nl/CVDR78175/2" TargetMode="External"/><Relationship Id="rId47" Type="http://schemas.openxmlformats.org/officeDocument/2006/relationships/hyperlink" Target="http://lokaleregelgeving.overheid.nl/CVDR51978/5" TargetMode="External"/><Relationship Id="rId63" Type="http://schemas.openxmlformats.org/officeDocument/2006/relationships/hyperlink" Target="http://lokaleregelgeving.overheid.nl/CVDR63318/1" TargetMode="External"/><Relationship Id="rId68" Type="http://schemas.openxmlformats.org/officeDocument/2006/relationships/hyperlink" Target="http://lokaleregelgeving.overheid.nl/CVDR653091/1" TargetMode="External"/><Relationship Id="rId84" Type="http://schemas.openxmlformats.org/officeDocument/2006/relationships/hyperlink" Target="http://lokaleregelgeving.overheid.nl/CVDR46699/1" TargetMode="External"/><Relationship Id="rId89" Type="http://schemas.openxmlformats.org/officeDocument/2006/relationships/hyperlink" Target="http://lokaleregelgeving.overheid.nl/CVDR282496/4" TargetMode="External"/><Relationship Id="rId16" Type="http://schemas.openxmlformats.org/officeDocument/2006/relationships/hyperlink" Target="http://lokaleregelgeving.overheid.nl/CVDR332923/6" TargetMode="External"/><Relationship Id="rId11" Type="http://schemas.openxmlformats.org/officeDocument/2006/relationships/hyperlink" Target="http://lokaleregelgeving.overheid.nl/CVDR237092/2" TargetMode="External"/><Relationship Id="rId32" Type="http://schemas.openxmlformats.org/officeDocument/2006/relationships/hyperlink" Target="http://lokaleregelgeving.overheid.nl/CVDR345028/1" TargetMode="External"/><Relationship Id="rId37" Type="http://schemas.openxmlformats.org/officeDocument/2006/relationships/hyperlink" Target="http://lokaleregelgeving.overheid.nl/CVDR317543/1" TargetMode="External"/><Relationship Id="rId53" Type="http://schemas.openxmlformats.org/officeDocument/2006/relationships/hyperlink" Target="http://lokaleregelgeving.overheid.nl/CVDR160273/1" TargetMode="External"/><Relationship Id="rId58" Type="http://schemas.openxmlformats.org/officeDocument/2006/relationships/hyperlink" Target="http://lokaleregelgeving.overheid.nl/CVDR95632/2" TargetMode="External"/><Relationship Id="rId74" Type="http://schemas.openxmlformats.org/officeDocument/2006/relationships/hyperlink" Target="http://lokaleregelgeving.overheid.nl/CVDR75026/9" TargetMode="External"/><Relationship Id="rId79" Type="http://schemas.openxmlformats.org/officeDocument/2006/relationships/hyperlink" Target="http://lokaleregelgeving.overheid.nl/CVDR70020/2" TargetMode="External"/><Relationship Id="rId5" Type="http://schemas.openxmlformats.org/officeDocument/2006/relationships/hyperlink" Target="http://lokaleregelgeving.overheid.nl/CVDR194307/3" TargetMode="External"/><Relationship Id="rId90" Type="http://schemas.openxmlformats.org/officeDocument/2006/relationships/hyperlink" Target="http://lokaleregelgeving.overheid.nl/CVDR488029/1" TargetMode="External"/><Relationship Id="rId14" Type="http://schemas.openxmlformats.org/officeDocument/2006/relationships/hyperlink" Target="http://lokaleregelgeving.overheid.nl/CVDR350019/1" TargetMode="External"/><Relationship Id="rId22" Type="http://schemas.openxmlformats.org/officeDocument/2006/relationships/hyperlink" Target="http://lokaleregelgeving.overheid.nl/CVDR117533/22" TargetMode="External"/><Relationship Id="rId27" Type="http://schemas.openxmlformats.org/officeDocument/2006/relationships/hyperlink" Target="http://lokaleregelgeving.overheid.nl/CVDR366601/1" TargetMode="External"/><Relationship Id="rId30" Type="http://schemas.openxmlformats.org/officeDocument/2006/relationships/hyperlink" Target="http://lokaleregelgeving.overheid.nl/CVDR377780/1" TargetMode="External"/><Relationship Id="rId35" Type="http://schemas.openxmlformats.org/officeDocument/2006/relationships/hyperlink" Target="http://lokaleregelgeving.overheid.nl/CVDR324693/1" TargetMode="External"/><Relationship Id="rId43" Type="http://schemas.openxmlformats.org/officeDocument/2006/relationships/hyperlink" Target="http://lokaleregelgeving.overheid.nl/CVDR40110/9" TargetMode="External"/><Relationship Id="rId48" Type="http://schemas.openxmlformats.org/officeDocument/2006/relationships/hyperlink" Target="http://lokaleregelgeving.overheid.nl/CVDR46249/2" TargetMode="External"/><Relationship Id="rId56" Type="http://schemas.openxmlformats.org/officeDocument/2006/relationships/hyperlink" Target="http://lokaleregelgeving.overheid.nl/CVDR401889/1" TargetMode="External"/><Relationship Id="rId64" Type="http://schemas.openxmlformats.org/officeDocument/2006/relationships/hyperlink" Target="http://lokaleregelgeving.overheid.nl/CVDR49290/1" TargetMode="External"/><Relationship Id="rId69" Type="http://schemas.openxmlformats.org/officeDocument/2006/relationships/hyperlink" Target="http://lokaleregelgeving.overheid.nl/CVDR249789/4" TargetMode="External"/><Relationship Id="rId77" Type="http://schemas.openxmlformats.org/officeDocument/2006/relationships/hyperlink" Target="http://lokaleregelgeving.overheid.nl/CVDR70021/1" TargetMode="External"/><Relationship Id="rId8" Type="http://schemas.openxmlformats.org/officeDocument/2006/relationships/hyperlink" Target="http://lokaleregelgeving.overheid.nl/CVDR477629/1" TargetMode="External"/><Relationship Id="rId51" Type="http://schemas.openxmlformats.org/officeDocument/2006/relationships/hyperlink" Target="http://lokaleregelgeving.overheid.nl/CVDR331833/1" TargetMode="External"/><Relationship Id="rId72" Type="http://schemas.openxmlformats.org/officeDocument/2006/relationships/hyperlink" Target="http://lokaleregelgeving.overheid.nl/CVDR466087/1" TargetMode="External"/><Relationship Id="rId80" Type="http://schemas.openxmlformats.org/officeDocument/2006/relationships/hyperlink" Target="http://lokaleregelgeving.overheid.nl/CVDR300776/2" TargetMode="External"/><Relationship Id="rId85" Type="http://schemas.openxmlformats.org/officeDocument/2006/relationships/hyperlink" Target="http://lokaleregelgeving.overheid.nl/CVDR253338/1" TargetMode="External"/><Relationship Id="rId3" Type="http://schemas.openxmlformats.org/officeDocument/2006/relationships/hyperlink" Target="http://lokaleregelgeving.overheid.nl/CVDR382450/1" TargetMode="External"/><Relationship Id="rId12" Type="http://schemas.openxmlformats.org/officeDocument/2006/relationships/hyperlink" Target="http://lokaleregelgeving.overheid.nl/CVDR382588/1" TargetMode="External"/><Relationship Id="rId17" Type="http://schemas.openxmlformats.org/officeDocument/2006/relationships/hyperlink" Target="http://lokaleregelgeving.overheid.nl/CVDR243415/3" TargetMode="External"/><Relationship Id="rId25" Type="http://schemas.openxmlformats.org/officeDocument/2006/relationships/hyperlink" Target="http://lokaleregelgeving.overheid.nl/CVDR350626/1" TargetMode="External"/><Relationship Id="rId33" Type="http://schemas.openxmlformats.org/officeDocument/2006/relationships/hyperlink" Target="http://lokaleregelgeving.overheid.nl/CVDR42155/8" TargetMode="External"/><Relationship Id="rId38" Type="http://schemas.openxmlformats.org/officeDocument/2006/relationships/hyperlink" Target="http://lokaleregelgeving.overheid.nl/CVDR384464/1" TargetMode="External"/><Relationship Id="rId46" Type="http://schemas.openxmlformats.org/officeDocument/2006/relationships/hyperlink" Target="http://lokaleregelgeving.overheid.nl/CVDR322922/1" TargetMode="External"/><Relationship Id="rId59" Type="http://schemas.openxmlformats.org/officeDocument/2006/relationships/hyperlink" Target="http://lokaleregelgeving.overheid.nl/CVDR43022/1" TargetMode="External"/><Relationship Id="rId67" Type="http://schemas.openxmlformats.org/officeDocument/2006/relationships/hyperlink" Target="http://lokaleregelgeving.overheid.nl/CVDR340679/1" TargetMode="External"/><Relationship Id="rId20" Type="http://schemas.openxmlformats.org/officeDocument/2006/relationships/hyperlink" Target="http://lokaleregelgeving.overheid.nl/CVDR395353/1" TargetMode="External"/><Relationship Id="rId41" Type="http://schemas.openxmlformats.org/officeDocument/2006/relationships/hyperlink" Target="http://lokaleregelgeving.overheid.nl/CVDR7772/15" TargetMode="External"/><Relationship Id="rId54" Type="http://schemas.openxmlformats.org/officeDocument/2006/relationships/hyperlink" Target="http://lokaleregelgeving.overheid.nl/CVDR105530/2" TargetMode="External"/><Relationship Id="rId62" Type="http://schemas.openxmlformats.org/officeDocument/2006/relationships/hyperlink" Target="http://lokaleregelgeving.overheid.nl/CVDR326993/1" TargetMode="External"/><Relationship Id="rId70" Type="http://schemas.openxmlformats.org/officeDocument/2006/relationships/hyperlink" Target="http://lokaleregelgeving.overheid.nl/CVDR385551/1" TargetMode="External"/><Relationship Id="rId75" Type="http://schemas.openxmlformats.org/officeDocument/2006/relationships/hyperlink" Target="http://lokaleregelgeving.overheid.nl/CVDR75026/5" TargetMode="External"/><Relationship Id="rId83" Type="http://schemas.openxmlformats.org/officeDocument/2006/relationships/hyperlink" Target="http://lokaleregelgeving.overheid.nl/CVDR190694/3" TargetMode="External"/><Relationship Id="rId88" Type="http://schemas.openxmlformats.org/officeDocument/2006/relationships/hyperlink" Target="http://lokaleregelgeving.overheid.nl/CVDR309243/2" TargetMode="External"/><Relationship Id="rId91" Type="http://schemas.openxmlformats.org/officeDocument/2006/relationships/hyperlink" Target="http://lokaleregelgeving.overheid.nl/CVDR339232/1" TargetMode="External"/><Relationship Id="rId1" Type="http://schemas.openxmlformats.org/officeDocument/2006/relationships/hyperlink" Target="http://lokaleregelgeving.overheid.nl/CVDR38819/4" TargetMode="External"/><Relationship Id="rId6" Type="http://schemas.openxmlformats.org/officeDocument/2006/relationships/hyperlink" Target="http://lokaleregelgeving.overheid.nl/CVDR356300/2" TargetMode="External"/><Relationship Id="rId15" Type="http://schemas.openxmlformats.org/officeDocument/2006/relationships/hyperlink" Target="http://lokaleregelgeving.overheid.nl/CVDR372656/1" TargetMode="External"/><Relationship Id="rId23" Type="http://schemas.openxmlformats.org/officeDocument/2006/relationships/hyperlink" Target="http://lokaleregelgeving.overheid.nl/CVDR386096/1" TargetMode="External"/><Relationship Id="rId28" Type="http://schemas.openxmlformats.org/officeDocument/2006/relationships/hyperlink" Target="http://lokaleregelgeving.overheid.nl/CVDR333496/2" TargetMode="External"/><Relationship Id="rId36" Type="http://schemas.openxmlformats.org/officeDocument/2006/relationships/hyperlink" Target="http://lokaleregelgeving.overheid.nl/CVDR189901/3" TargetMode="External"/><Relationship Id="rId49" Type="http://schemas.openxmlformats.org/officeDocument/2006/relationships/hyperlink" Target="http://lokaleregelgeving.overheid.nl/CVDR399263/1" TargetMode="External"/><Relationship Id="rId57" Type="http://schemas.openxmlformats.org/officeDocument/2006/relationships/hyperlink" Target="http://lokaleregelgeving.overheid.nl/CVDR95632/1" TargetMode="External"/><Relationship Id="rId10" Type="http://schemas.openxmlformats.org/officeDocument/2006/relationships/hyperlink" Target="http://lokaleregelgeving.overheid.nl/CVDR225375/2" TargetMode="External"/><Relationship Id="rId31" Type="http://schemas.openxmlformats.org/officeDocument/2006/relationships/hyperlink" Target="http://lokaleregelgeving.overheid.nl/CVDR321208/2" TargetMode="External"/><Relationship Id="rId44" Type="http://schemas.openxmlformats.org/officeDocument/2006/relationships/hyperlink" Target="http://lokaleregelgeving.overheid.nl/CVDR254744/1" TargetMode="External"/><Relationship Id="rId52" Type="http://schemas.openxmlformats.org/officeDocument/2006/relationships/hyperlink" Target="http://lokaleregelgeving.overheid.nl/CVDR163363/1" TargetMode="External"/><Relationship Id="rId60" Type="http://schemas.openxmlformats.org/officeDocument/2006/relationships/hyperlink" Target="http://lokaleregelgeving.overheid.nl/CVDR457888/1" TargetMode="External"/><Relationship Id="rId65" Type="http://schemas.openxmlformats.org/officeDocument/2006/relationships/hyperlink" Target="http://lokaleregelgeving.overheid.nl/CVDR110795/1" TargetMode="External"/><Relationship Id="rId73" Type="http://schemas.openxmlformats.org/officeDocument/2006/relationships/hyperlink" Target="http://lokaleregelgeving.overheid.nl/CVDR75026/10" TargetMode="External"/><Relationship Id="rId78" Type="http://schemas.openxmlformats.org/officeDocument/2006/relationships/hyperlink" Target="http://lokaleregelgeving.overheid.nl/CVDR70020/1" TargetMode="External"/><Relationship Id="rId81" Type="http://schemas.openxmlformats.org/officeDocument/2006/relationships/hyperlink" Target="http://lokaleregelgeving.overheid.nl/CVDR289100/4" TargetMode="External"/><Relationship Id="rId86" Type="http://schemas.openxmlformats.org/officeDocument/2006/relationships/hyperlink" Target="http://lokaleregelgeving.overheid.nl/CVDR324591/1" TargetMode="External"/><Relationship Id="rId4" Type="http://schemas.openxmlformats.org/officeDocument/2006/relationships/hyperlink" Target="http://lokaleregelgeving.overheid.nl/CVDR399611/9" TargetMode="External"/><Relationship Id="rId9" Type="http://schemas.openxmlformats.org/officeDocument/2006/relationships/hyperlink" Target="http://lokaleregelgeving.overheid.nl/CVDR363997/1" TargetMode="External"/><Relationship Id="rId13" Type="http://schemas.openxmlformats.org/officeDocument/2006/relationships/hyperlink" Target="http://lokaleregelgeving.overheid.nl/CVDR340128/2" TargetMode="External"/><Relationship Id="rId18" Type="http://schemas.openxmlformats.org/officeDocument/2006/relationships/hyperlink" Target="http://lokaleregelgeving.overheid.nl/CVDR386027/1" TargetMode="External"/><Relationship Id="rId39" Type="http://schemas.openxmlformats.org/officeDocument/2006/relationships/hyperlink" Target="http://lokaleregelgeving.overheid.nl/CVDR337747/1" TargetMode="External"/><Relationship Id="rId34" Type="http://schemas.openxmlformats.org/officeDocument/2006/relationships/hyperlink" Target="http://lokaleregelgeving.overheid.nl/CVDR319777/2" TargetMode="External"/><Relationship Id="rId50" Type="http://schemas.openxmlformats.org/officeDocument/2006/relationships/hyperlink" Target="http://lokaleregelgeving.overheid.nl/CVDR600086/1" TargetMode="External"/><Relationship Id="rId55" Type="http://schemas.openxmlformats.org/officeDocument/2006/relationships/hyperlink" Target="http://lokaleregelgeving.overheid.nl/CVDR105116/1" TargetMode="External"/><Relationship Id="rId76" Type="http://schemas.openxmlformats.org/officeDocument/2006/relationships/hyperlink" Target="http://lokaleregelgeving.overheid.nl/CVDR75026/4" TargetMode="External"/><Relationship Id="rId7" Type="http://schemas.openxmlformats.org/officeDocument/2006/relationships/hyperlink" Target="http://lokaleregelgeving.overheid.nl/CVDR88186/8" TargetMode="External"/><Relationship Id="rId71" Type="http://schemas.openxmlformats.org/officeDocument/2006/relationships/hyperlink" Target="http://lokaleregelgeving.overheid.nl/CVDR43793/6" TargetMode="External"/><Relationship Id="rId92" Type="http://schemas.openxmlformats.org/officeDocument/2006/relationships/printerSettings" Target="../printerSettings/printerSettings3.bin"/><Relationship Id="rId2" Type="http://schemas.openxmlformats.org/officeDocument/2006/relationships/hyperlink" Target="http://lokaleregelgeving.overheid.nl/CVDR246703/4" TargetMode="External"/><Relationship Id="rId29" Type="http://schemas.openxmlformats.org/officeDocument/2006/relationships/hyperlink" Target="http://lokaleregelgeving.overheid.nl/CVDR357775/1" TargetMode="External"/><Relationship Id="rId24" Type="http://schemas.openxmlformats.org/officeDocument/2006/relationships/hyperlink" Target="http://lokaleregelgeving.overheid.nl/CVDR33359/10" TargetMode="External"/><Relationship Id="rId40" Type="http://schemas.openxmlformats.org/officeDocument/2006/relationships/hyperlink" Target="http://lokaleregelgeving.overheid.nl/CVDR339538/1" TargetMode="External"/><Relationship Id="rId45" Type="http://schemas.openxmlformats.org/officeDocument/2006/relationships/hyperlink" Target="http://lokaleregelgeving.overheid.nl/CVDR681409/1" TargetMode="External"/><Relationship Id="rId66" Type="http://schemas.openxmlformats.org/officeDocument/2006/relationships/hyperlink" Target="http://lokaleregelgeving.overheid.nl/CVDR55406/1" TargetMode="External"/><Relationship Id="rId87" Type="http://schemas.openxmlformats.org/officeDocument/2006/relationships/hyperlink" Target="http://lokaleregelgeving.overheid.nl/CVDR388084/1" TargetMode="External"/><Relationship Id="rId61" Type="http://schemas.openxmlformats.org/officeDocument/2006/relationships/hyperlink" Target="http://lokaleregelgeving.overheid.nl/CVDR31121/1" TargetMode="External"/><Relationship Id="rId82" Type="http://schemas.openxmlformats.org/officeDocument/2006/relationships/hyperlink" Target="http://lokaleregelgeving.overheid.nl/CVDR28338/3" TargetMode="External"/><Relationship Id="rId19" Type="http://schemas.openxmlformats.org/officeDocument/2006/relationships/hyperlink" Target="http://lokaleregelgeving.overheid.nl/CVDR396902/1"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lokaleregelgeving.overheid.nl/CVDR602266/3" TargetMode="External"/><Relationship Id="rId21" Type="http://schemas.openxmlformats.org/officeDocument/2006/relationships/hyperlink" Target="http://lokaleregelgeving.overheid.nl/CVDR628145/2" TargetMode="External"/><Relationship Id="rId42" Type="http://schemas.openxmlformats.org/officeDocument/2006/relationships/hyperlink" Target="http://lokaleregelgeving.overheid.nl/CVDR612999/1" TargetMode="External"/><Relationship Id="rId47" Type="http://schemas.openxmlformats.org/officeDocument/2006/relationships/hyperlink" Target="http://lokaleregelgeving.overheid.nl/CVDR610186/1" TargetMode="External"/><Relationship Id="rId63" Type="http://schemas.openxmlformats.org/officeDocument/2006/relationships/hyperlink" Target="http://lokaleregelgeving.overheid.nl/CVDR340128/2" TargetMode="External"/><Relationship Id="rId68" Type="http://schemas.openxmlformats.org/officeDocument/2006/relationships/hyperlink" Target="http://lokaleregelgeving.overheid.nl/CVDR163363/1" TargetMode="External"/><Relationship Id="rId84" Type="http://schemas.openxmlformats.org/officeDocument/2006/relationships/hyperlink" Target="http://lokaleregelgeving.overheid.nl/CVDR374289/4" TargetMode="External"/><Relationship Id="rId89" Type="http://schemas.openxmlformats.org/officeDocument/2006/relationships/hyperlink" Target="http://lokaleregelgeving.overheid.nl/CVDR611411/1" TargetMode="External"/><Relationship Id="rId16" Type="http://schemas.openxmlformats.org/officeDocument/2006/relationships/hyperlink" Target="http://lokaleregelgeving.overheid.nl/CVDR628444/1" TargetMode="External"/><Relationship Id="rId11" Type="http://schemas.openxmlformats.org/officeDocument/2006/relationships/hyperlink" Target="http://lokaleregelgeving.overheid.nl/CVDR645899/1" TargetMode="External"/><Relationship Id="rId32" Type="http://schemas.openxmlformats.org/officeDocument/2006/relationships/hyperlink" Target="http://lokaleregelgeving.overheid.nl/CVDR333496/9" TargetMode="External"/><Relationship Id="rId37" Type="http://schemas.openxmlformats.org/officeDocument/2006/relationships/hyperlink" Target="http://lokaleregelgeving.overheid.nl/CVDR617485/1" TargetMode="External"/><Relationship Id="rId53" Type="http://schemas.openxmlformats.org/officeDocument/2006/relationships/hyperlink" Target="http://lokaleregelgeving.overheid.nl/CVDR602259/1" TargetMode="External"/><Relationship Id="rId58" Type="http://schemas.openxmlformats.org/officeDocument/2006/relationships/hyperlink" Target="http://lokaleregelgeving.overheid.nl/CVDR98151/9" TargetMode="External"/><Relationship Id="rId74" Type="http://schemas.openxmlformats.org/officeDocument/2006/relationships/hyperlink" Target="http://lokaleregelgeving.overheid.nl/CVDR110795/1" TargetMode="External"/><Relationship Id="rId79" Type="http://schemas.openxmlformats.org/officeDocument/2006/relationships/hyperlink" Target="http://lokaleregelgeving.overheid.nl/CVDR627599/1" TargetMode="External"/><Relationship Id="rId5" Type="http://schemas.openxmlformats.org/officeDocument/2006/relationships/hyperlink" Target="http://lokaleregelgeving.overheid.nl/CVDR623026/3" TargetMode="External"/><Relationship Id="rId90" Type="http://schemas.openxmlformats.org/officeDocument/2006/relationships/hyperlink" Target="http://lokaleregelgeving.overheid.nl/CVDR626442/1" TargetMode="External"/><Relationship Id="rId95" Type="http://schemas.openxmlformats.org/officeDocument/2006/relationships/hyperlink" Target="http://lokaleregelgeving.overheid.nl/CVDR42155/10" TargetMode="External"/><Relationship Id="rId22" Type="http://schemas.openxmlformats.org/officeDocument/2006/relationships/hyperlink" Target="http://lokaleregelgeving.overheid.nl/CVDR392430/3" TargetMode="External"/><Relationship Id="rId27" Type="http://schemas.openxmlformats.org/officeDocument/2006/relationships/hyperlink" Target="http://lokaleregelgeving.overheid.nl/CVDR623716/1" TargetMode="External"/><Relationship Id="rId43" Type="http://schemas.openxmlformats.org/officeDocument/2006/relationships/hyperlink" Target="http://lokaleregelgeving.overheid.nl/CVDR609796/2" TargetMode="External"/><Relationship Id="rId48" Type="http://schemas.openxmlformats.org/officeDocument/2006/relationships/hyperlink" Target="http://lokaleregelgeving.overheid.nl/CVDR488135/1" TargetMode="External"/><Relationship Id="rId64" Type="http://schemas.openxmlformats.org/officeDocument/2006/relationships/hyperlink" Target="http://lokaleregelgeving.overheid.nl/CVDR377780/1" TargetMode="External"/><Relationship Id="rId69" Type="http://schemas.openxmlformats.org/officeDocument/2006/relationships/hyperlink" Target="http://lokaleregelgeving.overheid.nl/CVDR105530/2" TargetMode="External"/><Relationship Id="rId80" Type="http://schemas.openxmlformats.org/officeDocument/2006/relationships/hyperlink" Target="http://lokaleregelgeving.overheid.nl/CVDR487406/1" TargetMode="External"/><Relationship Id="rId85" Type="http://schemas.openxmlformats.org/officeDocument/2006/relationships/hyperlink" Target="http://lokaleregelgeving.overheid.nl/CVDR616797/1" TargetMode="External"/><Relationship Id="rId3" Type="http://schemas.openxmlformats.org/officeDocument/2006/relationships/hyperlink" Target="http://lokaleregelgeving.overheid.nl/CVDR386027/6" TargetMode="External"/><Relationship Id="rId12" Type="http://schemas.openxmlformats.org/officeDocument/2006/relationships/hyperlink" Target="http://lokaleregelgeving.overheid.nl/CVDR612605/3" TargetMode="External"/><Relationship Id="rId17" Type="http://schemas.openxmlformats.org/officeDocument/2006/relationships/hyperlink" Target="http://lokaleregelgeving.overheid.nl/CVDR651429/1" TargetMode="External"/><Relationship Id="rId25" Type="http://schemas.openxmlformats.org/officeDocument/2006/relationships/hyperlink" Target="http://lokaleregelgeving.overheid.nl/CVDR624746/1" TargetMode="External"/><Relationship Id="rId33" Type="http://schemas.openxmlformats.org/officeDocument/2006/relationships/hyperlink" Target="http://lokaleregelgeving.overheid.nl/CVDR623057/1" TargetMode="External"/><Relationship Id="rId38" Type="http://schemas.openxmlformats.org/officeDocument/2006/relationships/hyperlink" Target="http://lokaleregelgeving.overheid.nl/CVDR617489/1" TargetMode="External"/><Relationship Id="rId46" Type="http://schemas.openxmlformats.org/officeDocument/2006/relationships/hyperlink" Target="http://lokaleregelgeving.overheid.nl/CVDR489465/1" TargetMode="External"/><Relationship Id="rId59" Type="http://schemas.openxmlformats.org/officeDocument/2006/relationships/hyperlink" Target="http://lokaleregelgeving.overheid.nl/CVDR409036/1" TargetMode="External"/><Relationship Id="rId67" Type="http://schemas.openxmlformats.org/officeDocument/2006/relationships/hyperlink" Target="http://lokaleregelgeving.overheid.nl/CVDR46249/2" TargetMode="External"/><Relationship Id="rId20" Type="http://schemas.openxmlformats.org/officeDocument/2006/relationships/hyperlink" Target="http://lokaleregelgeving.overheid.nl/CVDR40110/13" TargetMode="External"/><Relationship Id="rId41" Type="http://schemas.openxmlformats.org/officeDocument/2006/relationships/hyperlink" Target="http://lokaleregelgeving.overheid.nl/CVDR33359/15" TargetMode="External"/><Relationship Id="rId54" Type="http://schemas.openxmlformats.org/officeDocument/2006/relationships/hyperlink" Target="http://lokaleregelgeving.overheid.nl/CVDR602134/1" TargetMode="External"/><Relationship Id="rId62" Type="http://schemas.openxmlformats.org/officeDocument/2006/relationships/hyperlink" Target="http://lokaleregelgeving.overheid.nl/CVDR225375/2" TargetMode="External"/><Relationship Id="rId70" Type="http://schemas.openxmlformats.org/officeDocument/2006/relationships/hyperlink" Target="http://lokaleregelgeving.overheid.nl/CVDR105116/1" TargetMode="External"/><Relationship Id="rId75" Type="http://schemas.openxmlformats.org/officeDocument/2006/relationships/hyperlink" Target="http://lokaleregelgeving.overheid.nl/CVDR55406/1" TargetMode="External"/><Relationship Id="rId83" Type="http://schemas.openxmlformats.org/officeDocument/2006/relationships/hyperlink" Target="http://lokaleregelgeving.overheid.nl/CVDR617489/1" TargetMode="External"/><Relationship Id="rId88" Type="http://schemas.openxmlformats.org/officeDocument/2006/relationships/hyperlink" Target="http://lokaleregelgeving.overheid.nl/CVDR628672/1" TargetMode="External"/><Relationship Id="rId91" Type="http://schemas.openxmlformats.org/officeDocument/2006/relationships/hyperlink" Target="http://lokaleregelgeving.overheid.nl/CVDR28338/6" TargetMode="External"/><Relationship Id="rId96" Type="http://schemas.openxmlformats.org/officeDocument/2006/relationships/hyperlink" Target="http://lokaleregelgeving.overheid.nl/CVDR249789/5" TargetMode="External"/><Relationship Id="rId1" Type="http://schemas.openxmlformats.org/officeDocument/2006/relationships/hyperlink" Target="https://lokaleregelgeving.overheid.nl/CVDR653091/1" TargetMode="External"/><Relationship Id="rId6" Type="http://schemas.openxmlformats.org/officeDocument/2006/relationships/hyperlink" Target="http://lokaleregelgeving.overheid.nl/CVDR631879/1" TargetMode="External"/><Relationship Id="rId15" Type="http://schemas.openxmlformats.org/officeDocument/2006/relationships/hyperlink" Target="http://lokaleregelgeving.overheid.nl/CVDR632382/1" TargetMode="External"/><Relationship Id="rId23" Type="http://schemas.openxmlformats.org/officeDocument/2006/relationships/hyperlink" Target="http://lokaleregelgeving.overheid.nl/CVDR625059/1" TargetMode="External"/><Relationship Id="rId28" Type="http://schemas.openxmlformats.org/officeDocument/2006/relationships/hyperlink" Target="http://lokaleregelgeving.overheid.nl/CVDR117533/31" TargetMode="External"/><Relationship Id="rId36" Type="http://schemas.openxmlformats.org/officeDocument/2006/relationships/hyperlink" Target="http://lokaleregelgeving.overheid.nl/CVDR617377/1" TargetMode="External"/><Relationship Id="rId49" Type="http://schemas.openxmlformats.org/officeDocument/2006/relationships/hyperlink" Target="http://lokaleregelgeving.overheid.nl/CVDR606305/1" TargetMode="External"/><Relationship Id="rId57" Type="http://schemas.openxmlformats.org/officeDocument/2006/relationships/hyperlink" Target="http://lokaleregelgeving.overheid.nl/CVDR442985/1" TargetMode="External"/><Relationship Id="rId10" Type="http://schemas.openxmlformats.org/officeDocument/2006/relationships/hyperlink" Target="http://lokaleregelgeving.overheid.nl/CVDR634848/2" TargetMode="External"/><Relationship Id="rId31" Type="http://schemas.openxmlformats.org/officeDocument/2006/relationships/hyperlink" Target="http://lokaleregelgeving.overheid.nl/CVDR644772/1" TargetMode="External"/><Relationship Id="rId44" Type="http://schemas.openxmlformats.org/officeDocument/2006/relationships/hyperlink" Target="http://lokaleregelgeving.overheid.nl/CVDR339538/5" TargetMode="External"/><Relationship Id="rId52" Type="http://schemas.openxmlformats.org/officeDocument/2006/relationships/hyperlink" Target="http://lokaleregelgeving.overheid.nl/CVDR456073/1" TargetMode="External"/><Relationship Id="rId60" Type="http://schemas.openxmlformats.org/officeDocument/2006/relationships/hyperlink" Target="http://lokaleregelgeving.overheid.nl/CVDR401307/1" TargetMode="External"/><Relationship Id="rId65" Type="http://schemas.openxmlformats.org/officeDocument/2006/relationships/hyperlink" Target="http://lokaleregelgeving.overheid.nl/CVDR317543/1" TargetMode="External"/><Relationship Id="rId73" Type="http://schemas.openxmlformats.org/officeDocument/2006/relationships/hyperlink" Target="http://lokaleregelgeving.overheid.nl/CVDR63318/1" TargetMode="External"/><Relationship Id="rId78" Type="http://schemas.openxmlformats.org/officeDocument/2006/relationships/hyperlink" Target="http://lokaleregelgeving.overheid.nl/CVDR621981/1" TargetMode="External"/><Relationship Id="rId81" Type="http://schemas.openxmlformats.org/officeDocument/2006/relationships/hyperlink" Target="http://lokaleregelgeving.overheid.nl/CVDR397485/2" TargetMode="External"/><Relationship Id="rId86" Type="http://schemas.openxmlformats.org/officeDocument/2006/relationships/hyperlink" Target="http://lokaleregelgeving.overheid.nl/CVDR623057/1" TargetMode="External"/><Relationship Id="rId94" Type="http://schemas.openxmlformats.org/officeDocument/2006/relationships/hyperlink" Target="http://lokaleregelgeving.overheid.nl/CVDR385551/10" TargetMode="External"/><Relationship Id="rId4" Type="http://schemas.openxmlformats.org/officeDocument/2006/relationships/hyperlink" Target="http://lokaleregelgeving.overheid.nl/CVDR397155/5" TargetMode="External"/><Relationship Id="rId9" Type="http://schemas.openxmlformats.org/officeDocument/2006/relationships/hyperlink" Target="http://lokaleregelgeving.overheid.nl/CVDR634799/1" TargetMode="External"/><Relationship Id="rId13" Type="http://schemas.openxmlformats.org/officeDocument/2006/relationships/hyperlink" Target="http://lokaleregelgeving.overheid.nl/CVDR418922/4" TargetMode="External"/><Relationship Id="rId18" Type="http://schemas.openxmlformats.org/officeDocument/2006/relationships/hyperlink" Target="http://lokaleregelgeving.overheid.nl/CVDR332923/15" TargetMode="External"/><Relationship Id="rId39" Type="http://schemas.openxmlformats.org/officeDocument/2006/relationships/hyperlink" Target="http://lokaleregelgeving.overheid.nl/CVDR613972/2" TargetMode="External"/><Relationship Id="rId34" Type="http://schemas.openxmlformats.org/officeDocument/2006/relationships/hyperlink" Target="http://lokaleregelgeving.overheid.nl/CVDR620986/1" TargetMode="External"/><Relationship Id="rId50" Type="http://schemas.openxmlformats.org/officeDocument/2006/relationships/hyperlink" Target="http://lokaleregelgeving.overheid.nl/CVDR395378/2" TargetMode="External"/><Relationship Id="rId55" Type="http://schemas.openxmlformats.org/officeDocument/2006/relationships/hyperlink" Target="http://lokaleregelgeving.overheid.nl/CVDR26607/17" TargetMode="External"/><Relationship Id="rId76" Type="http://schemas.openxmlformats.org/officeDocument/2006/relationships/hyperlink" Target="http://lokaleregelgeving.overheid.nl/CVDR453482/1" TargetMode="External"/><Relationship Id="rId97" Type="http://schemas.openxmlformats.org/officeDocument/2006/relationships/hyperlink" Target="http://lokaleregelgeving.overheid.nl/CVDR466087/1" TargetMode="External"/><Relationship Id="rId7" Type="http://schemas.openxmlformats.org/officeDocument/2006/relationships/hyperlink" Target="http://lokaleregelgeving.overheid.nl/CVDR633539/1" TargetMode="External"/><Relationship Id="rId71" Type="http://schemas.openxmlformats.org/officeDocument/2006/relationships/hyperlink" Target="http://lokaleregelgeving.overheid.nl/CVDR95632/2" TargetMode="External"/><Relationship Id="rId92" Type="http://schemas.openxmlformats.org/officeDocument/2006/relationships/hyperlink" Target="http://lokaleregelgeving.overheid.nl/CVDR463996/3" TargetMode="External"/><Relationship Id="rId2" Type="http://schemas.openxmlformats.org/officeDocument/2006/relationships/hyperlink" Target="http://lokaleregelgeving.overheid.nl/CVDR636301/1" TargetMode="External"/><Relationship Id="rId29" Type="http://schemas.openxmlformats.org/officeDocument/2006/relationships/hyperlink" Target="http://lokaleregelgeving.overheid.nl/CVDR436906/11" TargetMode="External"/><Relationship Id="rId24" Type="http://schemas.openxmlformats.org/officeDocument/2006/relationships/hyperlink" Target="http://lokaleregelgeving.overheid.nl/CVDR624935/1" TargetMode="External"/><Relationship Id="rId40" Type="http://schemas.openxmlformats.org/officeDocument/2006/relationships/hyperlink" Target="http://lokaleregelgeving.overheid.nl/CVDR476487/2" TargetMode="External"/><Relationship Id="rId45" Type="http://schemas.openxmlformats.org/officeDocument/2006/relationships/hyperlink" Target="http://lokaleregelgeving.overheid.nl/CVDR42155/10" TargetMode="External"/><Relationship Id="rId66" Type="http://schemas.openxmlformats.org/officeDocument/2006/relationships/hyperlink" Target="http://lokaleregelgeving.overheid.nl/CVDR254744/1" TargetMode="External"/><Relationship Id="rId87" Type="http://schemas.openxmlformats.org/officeDocument/2006/relationships/hyperlink" Target="http://lokaleregelgeving.overheid.nl/CVDR244729/6" TargetMode="External"/><Relationship Id="rId61" Type="http://schemas.openxmlformats.org/officeDocument/2006/relationships/hyperlink" Target="http://lokaleregelgeving.overheid.nl/CVDR396943/1" TargetMode="External"/><Relationship Id="rId82" Type="http://schemas.openxmlformats.org/officeDocument/2006/relationships/hyperlink" Target="http://lokaleregelgeving.overheid.nl/CVDR627431/1" TargetMode="External"/><Relationship Id="rId19" Type="http://schemas.openxmlformats.org/officeDocument/2006/relationships/hyperlink" Target="http://lokaleregelgeving.overheid.nl/CVDR628635/1" TargetMode="External"/><Relationship Id="rId14" Type="http://schemas.openxmlformats.org/officeDocument/2006/relationships/hyperlink" Target="http://lokaleregelgeving.overheid.nl/CVDR631146/1" TargetMode="External"/><Relationship Id="rId30" Type="http://schemas.openxmlformats.org/officeDocument/2006/relationships/hyperlink" Target="http://lokaleregelgeving.overheid.nl/CVDR454266/2" TargetMode="External"/><Relationship Id="rId35" Type="http://schemas.openxmlformats.org/officeDocument/2006/relationships/hyperlink" Target="http://lokaleregelgeving.overheid.nl/CVDR618713/1" TargetMode="External"/><Relationship Id="rId56" Type="http://schemas.openxmlformats.org/officeDocument/2006/relationships/hyperlink" Target="http://lokaleregelgeving.overheid.nl/CVDR443387/1" TargetMode="External"/><Relationship Id="rId77" Type="http://schemas.openxmlformats.org/officeDocument/2006/relationships/hyperlink" Target="http://lokaleregelgeving.overheid.nl/CVDR490139/1" TargetMode="External"/><Relationship Id="rId8" Type="http://schemas.openxmlformats.org/officeDocument/2006/relationships/hyperlink" Target="http://lokaleregelgeving.overheid.nl/CVDR634659/1" TargetMode="External"/><Relationship Id="rId51" Type="http://schemas.openxmlformats.org/officeDocument/2006/relationships/hyperlink" Target="http://lokaleregelgeving.overheid.nl/CVDR459272/1" TargetMode="External"/><Relationship Id="rId72" Type="http://schemas.openxmlformats.org/officeDocument/2006/relationships/hyperlink" Target="http://lokaleregelgeving.overheid.nl/CVDR43022/1" TargetMode="External"/><Relationship Id="rId93" Type="http://schemas.openxmlformats.org/officeDocument/2006/relationships/hyperlink" Target="http://lokaleregelgeving.overheid.nl/CVDR602266/3" TargetMode="External"/><Relationship Id="rId98"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hyperlink" Target="http://lokaleregelgeving.overheid.nl/CVDR676994/3" TargetMode="External"/><Relationship Id="rId21" Type="http://schemas.openxmlformats.org/officeDocument/2006/relationships/hyperlink" Target="http://lokaleregelgeving.overheid.nl/CVDR653126/3" TargetMode="External"/><Relationship Id="rId42" Type="http://schemas.openxmlformats.org/officeDocument/2006/relationships/hyperlink" Target="http://lokaleregelgeving.overheid.nl/CVDR711217/1" TargetMode="External"/><Relationship Id="rId47" Type="http://schemas.openxmlformats.org/officeDocument/2006/relationships/hyperlink" Target="http://lokaleregelgeving.overheid.nl/CVDR397155/9" TargetMode="External"/><Relationship Id="rId63" Type="http://schemas.openxmlformats.org/officeDocument/2006/relationships/hyperlink" Target="http://lokaleregelgeving.overheid.nl/CVDR653789/2" TargetMode="External"/><Relationship Id="rId68" Type="http://schemas.openxmlformats.org/officeDocument/2006/relationships/hyperlink" Target="http://lokaleregelgeving.overheid.nl/CVDR676301/2" TargetMode="External"/><Relationship Id="rId84" Type="http://schemas.openxmlformats.org/officeDocument/2006/relationships/hyperlink" Target="http://lokaleregelgeving.overheid.nl/CVDR639909/1" TargetMode="External"/><Relationship Id="rId89" Type="http://schemas.openxmlformats.org/officeDocument/2006/relationships/hyperlink" Target="http://lokaleregelgeving.overheid.nl/CVDR409036/1" TargetMode="External"/><Relationship Id="rId16" Type="http://schemas.openxmlformats.org/officeDocument/2006/relationships/hyperlink" Target="http://lokaleregelgeving.overheid.nl/CVDR641602/2" TargetMode="External"/><Relationship Id="rId11" Type="http://schemas.openxmlformats.org/officeDocument/2006/relationships/hyperlink" Target="http://lokaleregelgeving.overheid.nl/CVDR602266/6" TargetMode="External"/><Relationship Id="rId32" Type="http://schemas.openxmlformats.org/officeDocument/2006/relationships/hyperlink" Target="http://lokaleregelgeving.overheid.nl/CVDR700205/1" TargetMode="External"/><Relationship Id="rId37" Type="http://schemas.openxmlformats.org/officeDocument/2006/relationships/hyperlink" Target="http://lokaleregelgeving.overheid.nl/CVDR708197/1" TargetMode="External"/><Relationship Id="rId53" Type="http://schemas.openxmlformats.org/officeDocument/2006/relationships/hyperlink" Target="http://lokaleregelgeving.overheid.nl/CVDR696729/1" TargetMode="External"/><Relationship Id="rId58" Type="http://schemas.openxmlformats.org/officeDocument/2006/relationships/hyperlink" Target="http://lokaleregelgeving.overheid.nl/CVDR694353/1" TargetMode="External"/><Relationship Id="rId74" Type="http://schemas.openxmlformats.org/officeDocument/2006/relationships/hyperlink" Target="http://lokaleregelgeving.overheid.nl/CVDR672746/1" TargetMode="External"/><Relationship Id="rId79" Type="http://schemas.openxmlformats.org/officeDocument/2006/relationships/hyperlink" Target="http://lokaleregelgeving.overheid.nl/CVDR657403/1" TargetMode="External"/><Relationship Id="rId102" Type="http://schemas.openxmlformats.org/officeDocument/2006/relationships/hyperlink" Target="http://lokaleregelgeving.overheid.nl/CVDR42155/12" TargetMode="External"/><Relationship Id="rId5" Type="http://schemas.openxmlformats.org/officeDocument/2006/relationships/hyperlink" Target="http://lokaleregelgeving.overheid.nl/CVDR117533/32" TargetMode="External"/><Relationship Id="rId90" Type="http://schemas.openxmlformats.org/officeDocument/2006/relationships/hyperlink" Target="http://lokaleregelgeving.overheid.nl/CVDR396943/1" TargetMode="External"/><Relationship Id="rId95" Type="http://schemas.openxmlformats.org/officeDocument/2006/relationships/hyperlink" Target="http://lokaleregelgeving.overheid.nl/CVDR105530/2" TargetMode="External"/><Relationship Id="rId22" Type="http://schemas.openxmlformats.org/officeDocument/2006/relationships/hyperlink" Target="http://lokaleregelgeving.overheid.nl/CVDR656330/4" TargetMode="External"/><Relationship Id="rId27" Type="http://schemas.openxmlformats.org/officeDocument/2006/relationships/hyperlink" Target="http://lokaleregelgeving.overheid.nl/CVDR677751/8" TargetMode="External"/><Relationship Id="rId43" Type="http://schemas.openxmlformats.org/officeDocument/2006/relationships/hyperlink" Target="http://lokaleregelgeving.overheid.nl/CVDR711291/1" TargetMode="External"/><Relationship Id="rId48" Type="http://schemas.openxmlformats.org/officeDocument/2006/relationships/hyperlink" Target="http://lokaleregelgeving.overheid.nl/CVDR661179/2" TargetMode="External"/><Relationship Id="rId64" Type="http://schemas.openxmlformats.org/officeDocument/2006/relationships/hyperlink" Target="http://lokaleregelgeving.overheid.nl/CVDR690626/1" TargetMode="External"/><Relationship Id="rId69" Type="http://schemas.openxmlformats.org/officeDocument/2006/relationships/hyperlink" Target="http://lokaleregelgeving.overheid.nl/CVDR682627/1" TargetMode="External"/><Relationship Id="rId80" Type="http://schemas.openxmlformats.org/officeDocument/2006/relationships/hyperlink" Target="http://lokaleregelgeving.overheid.nl/CVDR656854/1" TargetMode="External"/><Relationship Id="rId85" Type="http://schemas.openxmlformats.org/officeDocument/2006/relationships/hyperlink" Target="http://lokaleregelgeving.overheid.nl/CVDR644772/1" TargetMode="External"/><Relationship Id="rId12" Type="http://schemas.openxmlformats.org/officeDocument/2006/relationships/hyperlink" Target="http://lokaleregelgeving.overheid.nl/CVDR623026/14" TargetMode="External"/><Relationship Id="rId17" Type="http://schemas.openxmlformats.org/officeDocument/2006/relationships/hyperlink" Target="http://lokaleregelgeving.overheid.nl/CVDR646003/8" TargetMode="External"/><Relationship Id="rId33" Type="http://schemas.openxmlformats.org/officeDocument/2006/relationships/hyperlink" Target="http://lokaleregelgeving.overheid.nl/CVDR701918/1" TargetMode="External"/><Relationship Id="rId38" Type="http://schemas.openxmlformats.org/officeDocument/2006/relationships/hyperlink" Target="http://lokaleregelgeving.overheid.nl/CVDR708827/1" TargetMode="External"/><Relationship Id="rId59" Type="http://schemas.openxmlformats.org/officeDocument/2006/relationships/hyperlink" Target="http://lokaleregelgeving.overheid.nl/CVDR693883/1" TargetMode="External"/><Relationship Id="rId103" Type="http://schemas.openxmlformats.org/officeDocument/2006/relationships/hyperlink" Target="http://lokaleregelgeving.overheid.nl/CVDR697816/1" TargetMode="External"/><Relationship Id="rId20" Type="http://schemas.openxmlformats.org/officeDocument/2006/relationships/hyperlink" Target="http://lokaleregelgeving.overheid.nl/CVDR652605/4" TargetMode="External"/><Relationship Id="rId41" Type="http://schemas.openxmlformats.org/officeDocument/2006/relationships/hyperlink" Target="http://lokaleregelgeving.overheid.nl/CVDR711150/1" TargetMode="External"/><Relationship Id="rId54" Type="http://schemas.openxmlformats.org/officeDocument/2006/relationships/hyperlink" Target="http://lokaleregelgeving.overheid.nl/CVDR695541/1" TargetMode="External"/><Relationship Id="rId62" Type="http://schemas.openxmlformats.org/officeDocument/2006/relationships/hyperlink" Target="http://lokaleregelgeving.overheid.nl/CVDR692108/1" TargetMode="External"/><Relationship Id="rId70" Type="http://schemas.openxmlformats.org/officeDocument/2006/relationships/hyperlink" Target="http://lokaleregelgeving.overheid.nl/CVDR682485/1" TargetMode="External"/><Relationship Id="rId75" Type="http://schemas.openxmlformats.org/officeDocument/2006/relationships/hyperlink" Target="http://lokaleregelgeving.overheid.nl/CVDR631146/3" TargetMode="External"/><Relationship Id="rId83" Type="http://schemas.openxmlformats.org/officeDocument/2006/relationships/hyperlink" Target="http://lokaleregelgeving.overheid.nl/CVDR644927/1" TargetMode="External"/><Relationship Id="rId88" Type="http://schemas.openxmlformats.org/officeDocument/2006/relationships/hyperlink" Target="http://lokaleregelgeving.overheid.nl/CVDR602134/1" TargetMode="External"/><Relationship Id="rId91" Type="http://schemas.openxmlformats.org/officeDocument/2006/relationships/hyperlink" Target="http://lokaleregelgeving.overheid.nl/CVDR225375/2" TargetMode="External"/><Relationship Id="rId96" Type="http://schemas.openxmlformats.org/officeDocument/2006/relationships/hyperlink" Target="http://lokaleregelgeving.overheid.nl/CVDR105116/1" TargetMode="External"/><Relationship Id="rId1" Type="http://schemas.openxmlformats.org/officeDocument/2006/relationships/hyperlink" Target="http://lokaleregelgeving.overheid.nl/CVDR645899/7" TargetMode="External"/><Relationship Id="rId6" Type="http://schemas.openxmlformats.org/officeDocument/2006/relationships/hyperlink" Target="http://lokaleregelgeving.overheid.nl/CVDR333496/13" TargetMode="External"/><Relationship Id="rId15" Type="http://schemas.openxmlformats.org/officeDocument/2006/relationships/hyperlink" Target="http://lokaleregelgeving.overheid.nl/CVDR636301/6" TargetMode="External"/><Relationship Id="rId23" Type="http://schemas.openxmlformats.org/officeDocument/2006/relationships/hyperlink" Target="http://lokaleregelgeving.overheid.nl/CVDR656845/6" TargetMode="External"/><Relationship Id="rId28" Type="http://schemas.openxmlformats.org/officeDocument/2006/relationships/hyperlink" Target="http://lokaleregelgeving.overheid.nl/CVDR677939/4" TargetMode="External"/><Relationship Id="rId36" Type="http://schemas.openxmlformats.org/officeDocument/2006/relationships/hyperlink" Target="http://lokaleregelgeving.overheid.nl/CVDR707289/1" TargetMode="External"/><Relationship Id="rId49" Type="http://schemas.openxmlformats.org/officeDocument/2006/relationships/hyperlink" Target="http://lokaleregelgeving.overheid.nl/CVDR712464/1" TargetMode="External"/><Relationship Id="rId57" Type="http://schemas.openxmlformats.org/officeDocument/2006/relationships/hyperlink" Target="http://lokaleregelgeving.overheid.nl/CVDR695400/1" TargetMode="External"/><Relationship Id="rId106" Type="http://schemas.openxmlformats.org/officeDocument/2006/relationships/printerSettings" Target="../printerSettings/printerSettings5.bin"/><Relationship Id="rId10" Type="http://schemas.openxmlformats.org/officeDocument/2006/relationships/hyperlink" Target="http://lokaleregelgeving.overheid.nl/CVDR436906/17" TargetMode="External"/><Relationship Id="rId31" Type="http://schemas.openxmlformats.org/officeDocument/2006/relationships/hyperlink" Target="http://lokaleregelgeving.overheid.nl/CVDR693535/2" TargetMode="External"/><Relationship Id="rId44" Type="http://schemas.openxmlformats.org/officeDocument/2006/relationships/hyperlink" Target="http://lokaleregelgeving.overheid.nl/CVDR711396/1" TargetMode="External"/><Relationship Id="rId52" Type="http://schemas.openxmlformats.org/officeDocument/2006/relationships/hyperlink" Target="http://lokaleregelgeving.overheid.nl/CVDR697182/1" TargetMode="External"/><Relationship Id="rId60" Type="http://schemas.openxmlformats.org/officeDocument/2006/relationships/hyperlink" Target="http://lokaleregelgeving.overheid.nl/CVDR693328/1" TargetMode="External"/><Relationship Id="rId65" Type="http://schemas.openxmlformats.org/officeDocument/2006/relationships/hyperlink" Target="http://lokaleregelgeving.overheid.nl/CVDR673170/2" TargetMode="External"/><Relationship Id="rId73" Type="http://schemas.openxmlformats.org/officeDocument/2006/relationships/hyperlink" Target="http://lokaleregelgeving.overheid.nl/CVDR33359/19" TargetMode="External"/><Relationship Id="rId78" Type="http://schemas.openxmlformats.org/officeDocument/2006/relationships/hyperlink" Target="http://lokaleregelgeving.overheid.nl/CVDR117533/32" TargetMode="External"/><Relationship Id="rId81" Type="http://schemas.openxmlformats.org/officeDocument/2006/relationships/hyperlink" Target="http://lokaleregelgeving.overheid.nl/CVDR632382/2" TargetMode="External"/><Relationship Id="rId86" Type="http://schemas.openxmlformats.org/officeDocument/2006/relationships/hyperlink" Target="http://lokaleregelgeving.overheid.nl/CVDR609796/2" TargetMode="External"/><Relationship Id="rId94" Type="http://schemas.openxmlformats.org/officeDocument/2006/relationships/hyperlink" Target="http://lokaleregelgeving.overheid.nl/CVDR681409/1" TargetMode="External"/><Relationship Id="rId99" Type="http://schemas.openxmlformats.org/officeDocument/2006/relationships/hyperlink" Target="http://lokaleregelgeving.overheid.nl/CVDR43793/9" TargetMode="External"/><Relationship Id="rId101" Type="http://schemas.openxmlformats.org/officeDocument/2006/relationships/hyperlink" Target="http://lokaleregelgeving.overheid.nl/CVDR710583/1" TargetMode="External"/><Relationship Id="rId4" Type="http://schemas.openxmlformats.org/officeDocument/2006/relationships/hyperlink" Target="http://lokaleregelgeving.overheid.nl/CVDR332923/21" TargetMode="External"/><Relationship Id="rId9" Type="http://schemas.openxmlformats.org/officeDocument/2006/relationships/hyperlink" Target="http://lokaleregelgeving.overheid.nl/CVDR696475/2" TargetMode="External"/><Relationship Id="rId13" Type="http://schemas.openxmlformats.org/officeDocument/2006/relationships/hyperlink" Target="http://lokaleregelgeving.overheid.nl/CVDR63065/20" TargetMode="External"/><Relationship Id="rId18" Type="http://schemas.openxmlformats.org/officeDocument/2006/relationships/hyperlink" Target="http://lokaleregelgeving.overheid.nl/CVDR647979/3" TargetMode="External"/><Relationship Id="rId39" Type="http://schemas.openxmlformats.org/officeDocument/2006/relationships/hyperlink" Target="http://lokaleregelgeving.overheid.nl/CVDR708983/1" TargetMode="External"/><Relationship Id="rId34" Type="http://schemas.openxmlformats.org/officeDocument/2006/relationships/hyperlink" Target="http://lokaleregelgeving.overheid.nl/CVDR705084/1" TargetMode="External"/><Relationship Id="rId50" Type="http://schemas.openxmlformats.org/officeDocument/2006/relationships/hyperlink" Target="http://lokaleregelgeving.overheid.nl/CVDR672728/2" TargetMode="External"/><Relationship Id="rId55" Type="http://schemas.openxmlformats.org/officeDocument/2006/relationships/hyperlink" Target="http://lokaleregelgeving.overheid.nl/CVDR645899/6" TargetMode="External"/><Relationship Id="rId76" Type="http://schemas.openxmlformats.org/officeDocument/2006/relationships/hyperlink" Target="http://lokaleregelgeving.overheid.nl/CVDR663354/1" TargetMode="External"/><Relationship Id="rId97" Type="http://schemas.openxmlformats.org/officeDocument/2006/relationships/hyperlink" Target="http://lokaleregelgeving.overheid.nl/CVDR95632/2" TargetMode="External"/><Relationship Id="rId104" Type="http://schemas.openxmlformats.org/officeDocument/2006/relationships/hyperlink" Target="http://lokaleregelgeving.overheid.nl/CVDR249789/8" TargetMode="External"/><Relationship Id="rId7" Type="http://schemas.openxmlformats.org/officeDocument/2006/relationships/hyperlink" Target="http://lokaleregelgeving.overheid.nl/CVDR386027/12" TargetMode="External"/><Relationship Id="rId71" Type="http://schemas.openxmlformats.org/officeDocument/2006/relationships/hyperlink" Target="http://lokaleregelgeving.overheid.nl/CVDR681368/1" TargetMode="External"/><Relationship Id="rId92" Type="http://schemas.openxmlformats.org/officeDocument/2006/relationships/hyperlink" Target="http://lokaleregelgeving.overheid.nl/CVDR317543/1" TargetMode="External"/><Relationship Id="rId2" Type="http://schemas.openxmlformats.org/officeDocument/2006/relationships/hyperlink" Target="http://lokaleregelgeving.overheid.nl/CVDR661498/4" TargetMode="External"/><Relationship Id="rId29" Type="http://schemas.openxmlformats.org/officeDocument/2006/relationships/hyperlink" Target="http://lokaleregelgeving.overheid.nl/CVDR685551/3" TargetMode="External"/><Relationship Id="rId24" Type="http://schemas.openxmlformats.org/officeDocument/2006/relationships/hyperlink" Target="http://lokaleregelgeving.overheid.nl/CVDR670151/4" TargetMode="External"/><Relationship Id="rId40" Type="http://schemas.openxmlformats.org/officeDocument/2006/relationships/hyperlink" Target="http://lokaleregelgeving.overheid.nl/CVDR709707/1" TargetMode="External"/><Relationship Id="rId45" Type="http://schemas.openxmlformats.org/officeDocument/2006/relationships/hyperlink" Target="http://lokaleregelgeving.overheid.nl/CVDR711513/1" TargetMode="External"/><Relationship Id="rId66" Type="http://schemas.openxmlformats.org/officeDocument/2006/relationships/hyperlink" Target="http://lokaleregelgeving.overheid.nl/CVDR690248/1" TargetMode="External"/><Relationship Id="rId87" Type="http://schemas.openxmlformats.org/officeDocument/2006/relationships/hyperlink" Target="http://lokaleregelgeving.overheid.nl/CVDR602259/1" TargetMode="External"/><Relationship Id="rId61" Type="http://schemas.openxmlformats.org/officeDocument/2006/relationships/hyperlink" Target="http://lokaleregelgeving.overheid.nl/CVDR667149/3" TargetMode="External"/><Relationship Id="rId82" Type="http://schemas.openxmlformats.org/officeDocument/2006/relationships/hyperlink" Target="http://lokaleregelgeving.overheid.nl/CVDR646257/1" TargetMode="External"/><Relationship Id="rId19" Type="http://schemas.openxmlformats.org/officeDocument/2006/relationships/hyperlink" Target="http://lokaleregelgeving.overheid.nl/CVDR648196/2" TargetMode="External"/><Relationship Id="rId14" Type="http://schemas.openxmlformats.org/officeDocument/2006/relationships/hyperlink" Target="http://lokaleregelgeving.overheid.nl/CVDR634848/9" TargetMode="External"/><Relationship Id="rId30" Type="http://schemas.openxmlformats.org/officeDocument/2006/relationships/hyperlink" Target="http://lokaleregelgeving.overheid.nl/CVDR687103/3" TargetMode="External"/><Relationship Id="rId35" Type="http://schemas.openxmlformats.org/officeDocument/2006/relationships/hyperlink" Target="http://lokaleregelgeving.overheid.nl/CVDR706348/1" TargetMode="External"/><Relationship Id="rId56" Type="http://schemas.openxmlformats.org/officeDocument/2006/relationships/hyperlink" Target="http://lokaleregelgeving.overheid.nl/CVDR661498/3" TargetMode="External"/><Relationship Id="rId77" Type="http://schemas.openxmlformats.org/officeDocument/2006/relationships/hyperlink" Target="http://lokaleregelgeving.overheid.nl/CVDR663183/1" TargetMode="External"/><Relationship Id="rId100" Type="http://schemas.openxmlformats.org/officeDocument/2006/relationships/hyperlink" Target="http://lokaleregelgeving.overheid.nl/CVDR702309/3" TargetMode="External"/><Relationship Id="rId105" Type="http://schemas.openxmlformats.org/officeDocument/2006/relationships/hyperlink" Target="http://lokaleregelgeving.overheid.nl/CVDR418922/15" TargetMode="External"/><Relationship Id="rId8" Type="http://schemas.openxmlformats.org/officeDocument/2006/relationships/hyperlink" Target="http://lokaleregelgeving.overheid.nl/CVDR663354/1" TargetMode="External"/><Relationship Id="rId51" Type="http://schemas.openxmlformats.org/officeDocument/2006/relationships/hyperlink" Target="http://lokaleregelgeving.overheid.nl/CVDR698146/1" TargetMode="External"/><Relationship Id="rId72" Type="http://schemas.openxmlformats.org/officeDocument/2006/relationships/hyperlink" Target="http://lokaleregelgeving.overheid.nl/CVDR680126/1" TargetMode="External"/><Relationship Id="rId93" Type="http://schemas.openxmlformats.org/officeDocument/2006/relationships/hyperlink" Target="http://lokaleregelgeving.overheid.nl/CVDR254744/1" TargetMode="External"/><Relationship Id="rId98" Type="http://schemas.openxmlformats.org/officeDocument/2006/relationships/hyperlink" Target="http://lokaleregelgeving.overheid.nl/CVDR55406/1" TargetMode="External"/><Relationship Id="rId3" Type="http://schemas.openxmlformats.org/officeDocument/2006/relationships/hyperlink" Target="http://lokaleregelgeving.overheid.nl/CVDR281055/20" TargetMode="External"/><Relationship Id="rId25" Type="http://schemas.openxmlformats.org/officeDocument/2006/relationships/hyperlink" Target="http://lokaleregelgeving.overheid.nl/CVDR670590/2" TargetMode="External"/><Relationship Id="rId46" Type="http://schemas.openxmlformats.org/officeDocument/2006/relationships/hyperlink" Target="http://lokaleregelgeving.overheid.nl/CVDR713038/1" TargetMode="External"/><Relationship Id="rId67" Type="http://schemas.openxmlformats.org/officeDocument/2006/relationships/hyperlink" Target="http://lokaleregelgeving.overheid.nl/CVDR689285/1"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lokaleregelgeving.overheid.nl/CVDR418922/18" TargetMode="External"/><Relationship Id="rId21" Type="http://schemas.openxmlformats.org/officeDocument/2006/relationships/hyperlink" Target="http://lokaleregelgeving.overheid.nl/CVDR725819/1" TargetMode="External"/><Relationship Id="rId42" Type="http://schemas.openxmlformats.org/officeDocument/2006/relationships/hyperlink" Target="http://lokaleregelgeving.overheid.nl/CVDR716408/1" TargetMode="External"/><Relationship Id="rId47" Type="http://schemas.openxmlformats.org/officeDocument/2006/relationships/hyperlink" Target="http://lokaleregelgeving.overheid.nl/CVDR698146/2" TargetMode="External"/><Relationship Id="rId63" Type="http://schemas.openxmlformats.org/officeDocument/2006/relationships/hyperlink" Target="http://lokaleregelgeving.overheid.nl/CVDR707289/1" TargetMode="External"/><Relationship Id="rId68" Type="http://schemas.openxmlformats.org/officeDocument/2006/relationships/hyperlink" Target="http://lokaleregelgeving.overheid.nl/CVDR711513/1" TargetMode="External"/><Relationship Id="rId84" Type="http://schemas.openxmlformats.org/officeDocument/2006/relationships/hyperlink" Target="http://lokaleregelgeving.overheid.nl/CVDR639909/1" TargetMode="External"/><Relationship Id="rId89" Type="http://schemas.openxmlformats.org/officeDocument/2006/relationships/hyperlink" Target="http://lokaleregelgeving.overheid.nl/CVDR225375/2" TargetMode="External"/><Relationship Id="rId16" Type="http://schemas.openxmlformats.org/officeDocument/2006/relationships/hyperlink" Target="http://lokaleregelgeving.overheid.nl/CVDR653126/4" TargetMode="External"/><Relationship Id="rId11" Type="http://schemas.openxmlformats.org/officeDocument/2006/relationships/hyperlink" Target="http://lokaleregelgeving.overheid.nl/CVDR733625/1" TargetMode="External"/><Relationship Id="rId32" Type="http://schemas.openxmlformats.org/officeDocument/2006/relationships/hyperlink" Target="http://lokaleregelgeving.overheid.nl/CVDR33359/20" TargetMode="External"/><Relationship Id="rId37" Type="http://schemas.openxmlformats.org/officeDocument/2006/relationships/hyperlink" Target="http://lokaleregelgeving.overheid.nl/CVDR28338/12" TargetMode="External"/><Relationship Id="rId53" Type="http://schemas.openxmlformats.org/officeDocument/2006/relationships/hyperlink" Target="http://lokaleregelgeving.overheid.nl/CVDR636301/6" TargetMode="External"/><Relationship Id="rId58" Type="http://schemas.openxmlformats.org/officeDocument/2006/relationships/hyperlink" Target="http://lokaleregelgeving.overheid.nl/CVDR693535/2" TargetMode="External"/><Relationship Id="rId74" Type="http://schemas.openxmlformats.org/officeDocument/2006/relationships/hyperlink" Target="http://lokaleregelgeving.overheid.nl/CVDR681368/1" TargetMode="External"/><Relationship Id="rId79" Type="http://schemas.openxmlformats.org/officeDocument/2006/relationships/hyperlink" Target="http://lokaleregelgeving.overheid.nl/CVDR657403/1" TargetMode="External"/><Relationship Id="rId102" Type="http://schemas.openxmlformats.org/officeDocument/2006/relationships/comments" Target="../comments1.xml"/><Relationship Id="rId5" Type="http://schemas.openxmlformats.org/officeDocument/2006/relationships/hyperlink" Target="http://lokaleregelgeving.overheid.nl/CVDR646003/11" TargetMode="External"/><Relationship Id="rId90" Type="http://schemas.openxmlformats.org/officeDocument/2006/relationships/hyperlink" Target="http://lokaleregelgeving.overheid.nl/CVDR317543/1" TargetMode="External"/><Relationship Id="rId95" Type="http://schemas.openxmlformats.org/officeDocument/2006/relationships/hyperlink" Target="http://lokaleregelgeving.overheid.nl/CVDR43793/10" TargetMode="External"/><Relationship Id="rId22" Type="http://schemas.openxmlformats.org/officeDocument/2006/relationships/hyperlink" Target="http://lokaleregelgeving.overheid.nl/CVDR631146/4" TargetMode="External"/><Relationship Id="rId27" Type="http://schemas.openxmlformats.org/officeDocument/2006/relationships/hyperlink" Target="http://lokaleregelgeving.overheid.nl/CVDR386027/13" TargetMode="External"/><Relationship Id="rId43" Type="http://schemas.openxmlformats.org/officeDocument/2006/relationships/hyperlink" Target="http://lokaleregelgeving.overheid.nl/CVDR716084/2" TargetMode="External"/><Relationship Id="rId48" Type="http://schemas.openxmlformats.org/officeDocument/2006/relationships/hyperlink" Target="http://lokaleregelgeving.overheid.nl/CVDR713038/2" TargetMode="External"/><Relationship Id="rId64" Type="http://schemas.openxmlformats.org/officeDocument/2006/relationships/hyperlink" Target="http://lokaleregelgeving.overheid.nl/CVDR708197/1" TargetMode="External"/><Relationship Id="rId69" Type="http://schemas.openxmlformats.org/officeDocument/2006/relationships/hyperlink" Target="http://lokaleregelgeving.overheid.nl/CVDR696729/1" TargetMode="External"/><Relationship Id="rId80" Type="http://schemas.openxmlformats.org/officeDocument/2006/relationships/hyperlink" Target="http://lokaleregelgeving.overheid.nl/CVDR657054/1" TargetMode="External"/><Relationship Id="rId85" Type="http://schemas.openxmlformats.org/officeDocument/2006/relationships/hyperlink" Target="http://lokaleregelgeving.overheid.nl/CVDR644772/1" TargetMode="External"/><Relationship Id="rId12" Type="http://schemas.openxmlformats.org/officeDocument/2006/relationships/hyperlink" Target="http://lokaleregelgeving.overheid.nl/CVDR733660/1" TargetMode="External"/><Relationship Id="rId17" Type="http://schemas.openxmlformats.org/officeDocument/2006/relationships/hyperlink" Target="http://lokaleregelgeving.overheid.nl/CVDR728048/1" TargetMode="External"/><Relationship Id="rId25" Type="http://schemas.openxmlformats.org/officeDocument/2006/relationships/hyperlink" Target="http://lokaleregelgeving.overheid.nl/CVDR725050/1" TargetMode="External"/><Relationship Id="rId33" Type="http://schemas.openxmlformats.org/officeDocument/2006/relationships/hyperlink" Target="http://lokaleregelgeving.overheid.nl/CVDR436906/18" TargetMode="External"/><Relationship Id="rId38" Type="http://schemas.openxmlformats.org/officeDocument/2006/relationships/hyperlink" Target="http://lokaleregelgeving.overheid.nl/CVDR718367/1" TargetMode="External"/><Relationship Id="rId46" Type="http://schemas.openxmlformats.org/officeDocument/2006/relationships/hyperlink" Target="http://lokaleregelgeving.overheid.nl/CVDR714086/1" TargetMode="External"/><Relationship Id="rId59" Type="http://schemas.openxmlformats.org/officeDocument/2006/relationships/hyperlink" Target="http://lokaleregelgeving.overheid.nl/CVDR700205/1" TargetMode="External"/><Relationship Id="rId67" Type="http://schemas.openxmlformats.org/officeDocument/2006/relationships/hyperlink" Target="http://lokaleregelgeving.overheid.nl/CVDR711396/1" TargetMode="External"/><Relationship Id="rId103" Type="http://schemas.microsoft.com/office/2017/10/relationships/threadedComment" Target="../threadedComments/threadedComment1.xml"/><Relationship Id="rId20" Type="http://schemas.openxmlformats.org/officeDocument/2006/relationships/hyperlink" Target="http://lokaleregelgeving.overheid.nl/CVDR677751/10" TargetMode="External"/><Relationship Id="rId41" Type="http://schemas.openxmlformats.org/officeDocument/2006/relationships/hyperlink" Target="http://lokaleregelgeving.overheid.nl/CVDR645899/7" TargetMode="External"/><Relationship Id="rId54" Type="http://schemas.openxmlformats.org/officeDocument/2006/relationships/hyperlink" Target="http://lokaleregelgeving.overheid.nl/CVDR641602/2" TargetMode="External"/><Relationship Id="rId62" Type="http://schemas.openxmlformats.org/officeDocument/2006/relationships/hyperlink" Target="http://lokaleregelgeving.overheid.nl/CVDR706348/1" TargetMode="External"/><Relationship Id="rId70" Type="http://schemas.openxmlformats.org/officeDocument/2006/relationships/hyperlink" Target="http://lokaleregelgeving.overheid.nl/CVDR694353/1" TargetMode="External"/><Relationship Id="rId75" Type="http://schemas.openxmlformats.org/officeDocument/2006/relationships/hyperlink" Target="http://lokaleregelgeving.overheid.nl/CVDR680126/1" TargetMode="External"/><Relationship Id="rId83" Type="http://schemas.openxmlformats.org/officeDocument/2006/relationships/hyperlink" Target="http://lokaleregelgeving.overheid.nl/CVDR644927/1" TargetMode="External"/><Relationship Id="rId88" Type="http://schemas.openxmlformats.org/officeDocument/2006/relationships/hyperlink" Target="http://lokaleregelgeving.overheid.nl/CVDR409036/1" TargetMode="External"/><Relationship Id="rId91" Type="http://schemas.openxmlformats.org/officeDocument/2006/relationships/hyperlink" Target="http://lokaleregelgeving.overheid.nl/CVDR105530/2" TargetMode="External"/><Relationship Id="rId96" Type="http://schemas.openxmlformats.org/officeDocument/2006/relationships/hyperlink" Target="http://lokaleregelgeving.overheid.nl/CVDR249789/9" TargetMode="External"/><Relationship Id="rId1" Type="http://schemas.openxmlformats.org/officeDocument/2006/relationships/hyperlink" Target="http://lokaleregelgeving.overheid.nl/CVDR281055/22" TargetMode="External"/><Relationship Id="rId6" Type="http://schemas.openxmlformats.org/officeDocument/2006/relationships/hyperlink" Target="http://lokaleregelgeving.overheid.nl/CVDR634848/10" TargetMode="External"/><Relationship Id="rId15" Type="http://schemas.openxmlformats.org/officeDocument/2006/relationships/hyperlink" Target="http://lokaleregelgeving.overheid.nl/CVDR708983/2" TargetMode="External"/><Relationship Id="rId23" Type="http://schemas.openxmlformats.org/officeDocument/2006/relationships/hyperlink" Target="http://lokaleregelgeving.overheid.nl/CVDR333496/16" TargetMode="External"/><Relationship Id="rId28" Type="http://schemas.openxmlformats.org/officeDocument/2006/relationships/hyperlink" Target="http://lokaleregelgeving.overheid.nl/CVDR721682/1" TargetMode="External"/><Relationship Id="rId36" Type="http://schemas.openxmlformats.org/officeDocument/2006/relationships/hyperlink" Target="http://lokaleregelgeving.overheid.nl/CVDR676301/3" TargetMode="External"/><Relationship Id="rId49" Type="http://schemas.openxmlformats.org/officeDocument/2006/relationships/hyperlink" Target="http://lokaleregelgeving.overheid.nl/CVDR712916/1" TargetMode="External"/><Relationship Id="rId57" Type="http://schemas.openxmlformats.org/officeDocument/2006/relationships/hyperlink" Target="http://lokaleregelgeving.overheid.nl/CVDR685551/3" TargetMode="External"/><Relationship Id="rId10" Type="http://schemas.openxmlformats.org/officeDocument/2006/relationships/hyperlink" Target="http://lokaleregelgeving.overheid.nl/CVDR733374/1" TargetMode="External"/><Relationship Id="rId31" Type="http://schemas.openxmlformats.org/officeDocument/2006/relationships/hyperlink" Target="http://lokaleregelgeving.overheid.nl/CVDR672728/3" TargetMode="External"/><Relationship Id="rId44" Type="http://schemas.openxmlformats.org/officeDocument/2006/relationships/hyperlink" Target="http://lokaleregelgeving.overheid.nl/CVDR661498/4" TargetMode="External"/><Relationship Id="rId52" Type="http://schemas.openxmlformats.org/officeDocument/2006/relationships/hyperlink" Target="http://lokaleregelgeving.overheid.nl/CVDR63065/20" TargetMode="External"/><Relationship Id="rId60" Type="http://schemas.openxmlformats.org/officeDocument/2006/relationships/hyperlink" Target="http://lokaleregelgeving.overheid.nl/CVDR702098/1" TargetMode="External"/><Relationship Id="rId65" Type="http://schemas.openxmlformats.org/officeDocument/2006/relationships/hyperlink" Target="http://lokaleregelgeving.overheid.nl/CVDR709969/1" TargetMode="External"/><Relationship Id="rId73" Type="http://schemas.openxmlformats.org/officeDocument/2006/relationships/hyperlink" Target="http://lokaleregelgeving.overheid.nl/CVDR682485/1" TargetMode="External"/><Relationship Id="rId78" Type="http://schemas.openxmlformats.org/officeDocument/2006/relationships/hyperlink" Target="http://lokaleregelgeving.overheid.nl/CVDR117533/32" TargetMode="External"/><Relationship Id="rId81" Type="http://schemas.openxmlformats.org/officeDocument/2006/relationships/hyperlink" Target="http://lokaleregelgeving.overheid.nl/CVDR656854/1" TargetMode="External"/><Relationship Id="rId86" Type="http://schemas.openxmlformats.org/officeDocument/2006/relationships/hyperlink" Target="http://lokaleregelgeving.overheid.nl/CVDR602259/1" TargetMode="External"/><Relationship Id="rId94" Type="http://schemas.openxmlformats.org/officeDocument/2006/relationships/hyperlink" Target="http://lokaleregelgeving.overheid.nl/CVDR717097/2" TargetMode="External"/><Relationship Id="rId99" Type="http://schemas.openxmlformats.org/officeDocument/2006/relationships/hyperlink" Target="http://lokaleregelgeving.overheid.nl/CVDR42155/12" TargetMode="External"/><Relationship Id="rId101" Type="http://schemas.openxmlformats.org/officeDocument/2006/relationships/vmlDrawing" Target="../drawings/vmlDrawing1.vml"/><Relationship Id="rId4" Type="http://schemas.openxmlformats.org/officeDocument/2006/relationships/hyperlink" Target="http://lokaleregelgeving.overheid.nl/CVDR623026/17" TargetMode="External"/><Relationship Id="rId9" Type="http://schemas.openxmlformats.org/officeDocument/2006/relationships/hyperlink" Target="http://lokaleregelgeving.overheid.nl/CVDR731738/1" TargetMode="External"/><Relationship Id="rId13" Type="http://schemas.openxmlformats.org/officeDocument/2006/relationships/hyperlink" Target="http://lokaleregelgeving.overheid.nl/CVDR732950/1" TargetMode="External"/><Relationship Id="rId18" Type="http://schemas.openxmlformats.org/officeDocument/2006/relationships/hyperlink" Target="http://lokaleregelgeving.overheid.nl/CVDR727262/1" TargetMode="External"/><Relationship Id="rId39" Type="http://schemas.openxmlformats.org/officeDocument/2006/relationships/hyperlink" Target="http://lokaleregelgeving.overheid.nl/CVDR718242/1" TargetMode="External"/><Relationship Id="rId34" Type="http://schemas.openxmlformats.org/officeDocument/2006/relationships/hyperlink" Target="http://lokaleregelgeving.overheid.nl/CVDR661179/3" TargetMode="External"/><Relationship Id="rId50" Type="http://schemas.openxmlformats.org/officeDocument/2006/relationships/hyperlink" Target="http://lokaleregelgeving.overheid.nl/CVDR712950/1" TargetMode="External"/><Relationship Id="rId55" Type="http://schemas.openxmlformats.org/officeDocument/2006/relationships/hyperlink" Target="http://lokaleregelgeving.overheid.nl/CVDR648196/2" TargetMode="External"/><Relationship Id="rId76" Type="http://schemas.openxmlformats.org/officeDocument/2006/relationships/hyperlink" Target="http://lokaleregelgeving.overheid.nl/CVDR663354/1" TargetMode="External"/><Relationship Id="rId97" Type="http://schemas.openxmlformats.org/officeDocument/2006/relationships/hyperlink" Target="http://lokaleregelgeving.overheid.nl/CVDR702309/3" TargetMode="External"/><Relationship Id="rId7" Type="http://schemas.openxmlformats.org/officeDocument/2006/relationships/hyperlink" Target="http://lokaleregelgeving.overheid.nl/CVDR656845/7" TargetMode="External"/><Relationship Id="rId71" Type="http://schemas.openxmlformats.org/officeDocument/2006/relationships/hyperlink" Target="http://lokaleregelgeving.overheid.nl/CVDR693328/1" TargetMode="External"/><Relationship Id="rId92" Type="http://schemas.openxmlformats.org/officeDocument/2006/relationships/hyperlink" Target="http://lokaleregelgeving.overheid.nl/CVDR105116/1" TargetMode="External"/><Relationship Id="rId2" Type="http://schemas.openxmlformats.org/officeDocument/2006/relationships/hyperlink" Target="http://lokaleregelgeving.overheid.nl/CVDR332923/22" TargetMode="External"/><Relationship Id="rId29" Type="http://schemas.openxmlformats.org/officeDocument/2006/relationships/hyperlink" Target="http://lokaleregelgeving.overheid.nl/CVDR721511/1" TargetMode="External"/><Relationship Id="rId24" Type="http://schemas.openxmlformats.org/officeDocument/2006/relationships/hyperlink" Target="http://lokaleregelgeving.overheid.nl/CVDR725331/1" TargetMode="External"/><Relationship Id="rId40" Type="http://schemas.openxmlformats.org/officeDocument/2006/relationships/hyperlink" Target="http://lokaleregelgeving.overheid.nl/CVDR717335/1" TargetMode="External"/><Relationship Id="rId45" Type="http://schemas.openxmlformats.org/officeDocument/2006/relationships/hyperlink" Target="http://lokaleregelgeving.overheid.nl/CVDR715103/1" TargetMode="External"/><Relationship Id="rId66" Type="http://schemas.openxmlformats.org/officeDocument/2006/relationships/hyperlink" Target="http://lokaleregelgeving.overheid.nl/CVDR711291/1" TargetMode="External"/><Relationship Id="rId87" Type="http://schemas.openxmlformats.org/officeDocument/2006/relationships/hyperlink" Target="http://lokaleregelgeving.overheid.nl/CVDR602134/1" TargetMode="External"/><Relationship Id="rId61" Type="http://schemas.openxmlformats.org/officeDocument/2006/relationships/hyperlink" Target="http://lokaleregelgeving.overheid.nl/CVDR705084/1" TargetMode="External"/><Relationship Id="rId82" Type="http://schemas.openxmlformats.org/officeDocument/2006/relationships/hyperlink" Target="http://lokaleregelgeving.overheid.nl/CVDR645898/1" TargetMode="External"/><Relationship Id="rId19" Type="http://schemas.openxmlformats.org/officeDocument/2006/relationships/hyperlink" Target="http://lokaleregelgeving.overheid.nl/CVDR693883/3" TargetMode="External"/><Relationship Id="rId14" Type="http://schemas.openxmlformats.org/officeDocument/2006/relationships/hyperlink" Target="http://lokaleregelgeving.overheid.nl/CVDR647979/4" TargetMode="External"/><Relationship Id="rId30" Type="http://schemas.openxmlformats.org/officeDocument/2006/relationships/hyperlink" Target="http://lokaleregelgeving.overheid.nl/CVDR720169/1" TargetMode="External"/><Relationship Id="rId35" Type="http://schemas.openxmlformats.org/officeDocument/2006/relationships/hyperlink" Target="http://lokaleregelgeving.overheid.nl/CVDR718560/1" TargetMode="External"/><Relationship Id="rId56" Type="http://schemas.openxmlformats.org/officeDocument/2006/relationships/hyperlink" Target="http://lokaleregelgeving.overheid.nl/CVDR670590/2" TargetMode="External"/><Relationship Id="rId77" Type="http://schemas.openxmlformats.org/officeDocument/2006/relationships/hyperlink" Target="http://lokaleregelgeving.overheid.nl/CVDR663183/1" TargetMode="External"/><Relationship Id="rId100" Type="http://schemas.openxmlformats.org/officeDocument/2006/relationships/hyperlink" Target="http://lokaleregelgeving.overheid.nl/CVDR697816/1" TargetMode="External"/><Relationship Id="rId8" Type="http://schemas.openxmlformats.org/officeDocument/2006/relationships/hyperlink" Target="http://lokaleregelgeving.overheid.nl/CVDR670151/5" TargetMode="External"/><Relationship Id="rId51" Type="http://schemas.openxmlformats.org/officeDocument/2006/relationships/hyperlink" Target="http://lokaleregelgeving.overheid.nl/CVDR602266/6" TargetMode="External"/><Relationship Id="rId72" Type="http://schemas.openxmlformats.org/officeDocument/2006/relationships/hyperlink" Target="http://lokaleregelgeving.overheid.nl/CVDR673170/2" TargetMode="External"/><Relationship Id="rId93" Type="http://schemas.openxmlformats.org/officeDocument/2006/relationships/hyperlink" Target="http://lokaleregelgeving.overheid.nl/CVDR55406/1" TargetMode="External"/><Relationship Id="rId98" Type="http://schemas.openxmlformats.org/officeDocument/2006/relationships/hyperlink" Target="http://lokaleregelgeving.overheid.nl/CVDR710583/1" TargetMode="External"/><Relationship Id="rId3" Type="http://schemas.openxmlformats.org/officeDocument/2006/relationships/hyperlink" Target="http://lokaleregelgeving.overheid.nl/CVDR397155/1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lokaleregelgeving.overheid.nl/ZoekResultaat?tekst=detector&amp;datumrange=op&amp;datumop=01-01-2025&amp;date-input--2=01-01-2025&amp;indeling=&amp;omgevingswet=ja" TargetMode="External"/><Relationship Id="rId13" Type="http://schemas.openxmlformats.org/officeDocument/2006/relationships/hyperlink" Target="https://piepkaart.nl/verboden-zoekgebieden" TargetMode="External"/><Relationship Id="rId3" Type="http://schemas.openxmlformats.org/officeDocument/2006/relationships/hyperlink" Target="https://lokaleregelgeving.overheid.nl/ZoekResultaat?tekst=metaaldetector&amp;datumrange=op&amp;datumop=01-01-2020&amp;date-input--2=01-01-2020&amp;indeling=" TargetMode="External"/><Relationship Id="rId7" Type="http://schemas.openxmlformats.org/officeDocument/2006/relationships/hyperlink" Target="https://lokaleregelgeving.overheid.nl/ZoekResultaat?tekst=metaaldetector&amp;datumrange=op&amp;datumop=01-01-2025&amp;date-input--2=01-01-2025&amp;indeling=&amp;omgevingswet=ja" TargetMode="External"/><Relationship Id="rId12" Type="http://schemas.openxmlformats.org/officeDocument/2006/relationships/hyperlink" Target="https://www.inspectie-oe.nl/onderwerpen/vondsten-zoeken-met-metaaldetector" TargetMode="External"/><Relationship Id="rId2" Type="http://schemas.openxmlformats.org/officeDocument/2006/relationships/hyperlink" Target="https://lokaleregelgeving.overheid.nl/ZoekResultaat?tekst=metaaldetector&amp;datumrange=op&amp;datumop=01-01-2016&amp;date-input--2=01-01-2016&amp;indeling=" TargetMode="External"/><Relationship Id="rId1" Type="http://schemas.openxmlformats.org/officeDocument/2006/relationships/hyperlink" Target="http://lokaleregelgeving.overheid.nl/CVDR653091/1" TargetMode="External"/><Relationship Id="rId6" Type="http://schemas.openxmlformats.org/officeDocument/2006/relationships/hyperlink" Target="https://lokaleregelgeving.overheid.nl/ZoekResultaat?tekst=metaaldetector&amp;datumrange=op&amp;datumop=01-01-2025&amp;date-input--2=01-01-2025&amp;indeling=" TargetMode="External"/><Relationship Id="rId11" Type="http://schemas.openxmlformats.org/officeDocument/2006/relationships/hyperlink" Target="https://zoek.officielebekendmakingen.nl/gmb-2023-104806.html" TargetMode="External"/><Relationship Id="rId5" Type="http://schemas.openxmlformats.org/officeDocument/2006/relationships/hyperlink" Target="https://wetten.overheid.nl/jci1.3:c:BWBR0037866&amp;hoofdstuk=2&amp;artikel=2.2&amp;z=2024-04-01&amp;g=2024-04-01" TargetMode="External"/><Relationship Id="rId15" Type="http://schemas.openxmlformats.org/officeDocument/2006/relationships/hyperlink" Target="https://www.nginfra.nl/wp-content/uploads/2024/12/Overzicht_OO-gerelateerde-incidenten-in-Nederland.pdf" TargetMode="External"/><Relationship Id="rId10" Type="http://schemas.openxmlformats.org/officeDocument/2006/relationships/hyperlink" Target="https://vng.nl/artikelen/apv" TargetMode="External"/><Relationship Id="rId4" Type="http://schemas.openxmlformats.org/officeDocument/2006/relationships/hyperlink" Target="https://lokaleregelgeving.overheid.nl/ZoekResultaat?tekst=metaaldetector&amp;datumrange=op&amp;datumop=01-01-2024&amp;date-input--2=01-01-2024&amp;indeling=" TargetMode="External"/><Relationship Id="rId9" Type="http://schemas.openxmlformats.org/officeDocument/2006/relationships/hyperlink" Target="https://www.cbs.nl/nl-nl/onze-diensten/methoden/classificaties/overig/gemeentelijke-indelingen-per-jaar/indeling-per-jaar/gemeentelijke-indeling-op-1-januari-2025" TargetMode="External"/><Relationship Id="rId14" Type="http://schemas.openxmlformats.org/officeDocument/2006/relationships/hyperlink" Target="https://hobbybuiten.nl/alle-metaaldetector-regels-in-nederland-boetes-gedragscodes/"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B44F2-23AD-4C36-91BF-43131BE1F632}">
  <dimension ref="A1:A11"/>
  <sheetViews>
    <sheetView workbookViewId="0">
      <selection activeCell="A7" sqref="A7"/>
    </sheetView>
  </sheetViews>
  <sheetFormatPr defaultRowHeight="14.25"/>
  <cols>
    <col min="1" max="1" width="131.5703125" style="1" customWidth="1"/>
  </cols>
  <sheetData>
    <row r="1" spans="1:1">
      <c r="A1" s="1" t="s">
        <v>0</v>
      </c>
    </row>
    <row r="3" spans="1:1">
      <c r="A3" s="1" t="s">
        <v>1</v>
      </c>
    </row>
    <row r="4" spans="1:1">
      <c r="A4" s="1" t="s">
        <v>2</v>
      </c>
    </row>
    <row r="5" spans="1:1">
      <c r="A5" s="1" t="s">
        <v>3</v>
      </c>
    </row>
    <row r="6" spans="1:1">
      <c r="A6" s="1" t="s">
        <v>4</v>
      </c>
    </row>
    <row r="7" spans="1:1">
      <c r="A7" s="1" t="s">
        <v>5</v>
      </c>
    </row>
    <row r="8" spans="1:1">
      <c r="A8" s="1" t="s">
        <v>6</v>
      </c>
    </row>
    <row r="10" spans="1:1" ht="57">
      <c r="A10" s="1" t="s">
        <v>7</v>
      </c>
    </row>
    <row r="11" spans="1:1">
      <c r="A11" s="1" t="s">
        <v>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7DB23-9994-4583-8903-DA2194CF32E0}">
  <dimension ref="A1:N17"/>
  <sheetViews>
    <sheetView workbookViewId="0">
      <selection activeCell="A10" sqref="A10:H17"/>
    </sheetView>
  </sheetViews>
  <sheetFormatPr defaultRowHeight="14.25"/>
  <cols>
    <col min="1" max="1" width="29" customWidth="1"/>
  </cols>
  <sheetData>
    <row r="1" spans="1:14" ht="57">
      <c r="A1" s="80" t="s">
        <v>12</v>
      </c>
      <c r="B1" s="80"/>
      <c r="C1" s="80" t="s">
        <v>17</v>
      </c>
      <c r="D1" s="80"/>
      <c r="E1" s="80" t="s">
        <v>18</v>
      </c>
      <c r="F1" s="80"/>
      <c r="G1" s="80" t="s">
        <v>19</v>
      </c>
      <c r="H1" s="80"/>
      <c r="I1" s="80" t="s">
        <v>20</v>
      </c>
      <c r="J1" s="80"/>
      <c r="K1" s="80" t="s">
        <v>21</v>
      </c>
      <c r="M1" s="215" t="s">
        <v>22</v>
      </c>
    </row>
    <row r="2" spans="1:14">
      <c r="A2">
        <v>38</v>
      </c>
      <c r="C2">
        <v>18</v>
      </c>
      <c r="E2">
        <v>6</v>
      </c>
      <c r="G2">
        <v>8</v>
      </c>
      <c r="I2">
        <v>4</v>
      </c>
      <c r="K2">
        <v>1</v>
      </c>
      <c r="M2">
        <v>0</v>
      </c>
    </row>
    <row r="3" spans="1:14" ht="18">
      <c r="A3">
        <v>49</v>
      </c>
      <c r="B3" s="22" t="s">
        <v>32</v>
      </c>
      <c r="C3">
        <v>17</v>
      </c>
      <c r="D3" s="19" t="s">
        <v>33</v>
      </c>
      <c r="E3">
        <v>6</v>
      </c>
      <c r="F3" s="19" t="s">
        <v>26</v>
      </c>
      <c r="G3">
        <v>6</v>
      </c>
      <c r="H3" s="19" t="s">
        <v>33</v>
      </c>
      <c r="I3">
        <v>3</v>
      </c>
      <c r="J3" s="19" t="s">
        <v>33</v>
      </c>
      <c r="K3">
        <v>3</v>
      </c>
      <c r="L3" s="22" t="s">
        <v>32</v>
      </c>
      <c r="M3">
        <v>0</v>
      </c>
      <c r="N3" s="19" t="s">
        <v>26</v>
      </c>
    </row>
    <row r="4" spans="1:14" ht="18">
      <c r="A4">
        <v>60</v>
      </c>
      <c r="B4" s="22" t="s">
        <v>32</v>
      </c>
      <c r="C4">
        <v>12</v>
      </c>
      <c r="D4" s="19" t="s">
        <v>33</v>
      </c>
      <c r="E4">
        <v>11</v>
      </c>
      <c r="F4" s="22" t="s">
        <v>32</v>
      </c>
      <c r="G4">
        <v>5</v>
      </c>
      <c r="H4" s="19" t="s">
        <v>33</v>
      </c>
      <c r="I4">
        <v>2</v>
      </c>
      <c r="J4" s="19" t="s">
        <v>33</v>
      </c>
      <c r="K4">
        <v>8</v>
      </c>
      <c r="L4" s="22" t="s">
        <v>32</v>
      </c>
      <c r="M4">
        <v>3</v>
      </c>
      <c r="N4" s="22" t="s">
        <v>32</v>
      </c>
    </row>
    <row r="5" spans="1:14" ht="18">
      <c r="A5">
        <v>67</v>
      </c>
      <c r="B5" s="22" t="s">
        <v>32</v>
      </c>
      <c r="C5">
        <v>10</v>
      </c>
      <c r="D5" s="19" t="s">
        <v>33</v>
      </c>
      <c r="E5">
        <v>12</v>
      </c>
      <c r="F5" s="22" t="s">
        <v>32</v>
      </c>
      <c r="G5">
        <v>3</v>
      </c>
      <c r="H5" s="19" t="s">
        <v>33</v>
      </c>
      <c r="I5">
        <v>3</v>
      </c>
      <c r="J5" s="22" t="s">
        <v>32</v>
      </c>
      <c r="K5">
        <v>7</v>
      </c>
      <c r="L5" s="19" t="s">
        <v>33</v>
      </c>
      <c r="M5">
        <v>3</v>
      </c>
      <c r="N5" s="19" t="s">
        <v>26</v>
      </c>
    </row>
    <row r="8" spans="1:14" ht="18">
      <c r="H8" s="22" t="s">
        <v>32</v>
      </c>
    </row>
    <row r="10" spans="1:14" ht="15">
      <c r="B10" s="61">
        <v>2016</v>
      </c>
      <c r="D10" s="61">
        <v>2020</v>
      </c>
      <c r="F10" s="61">
        <v>2024</v>
      </c>
      <c r="H10" s="61">
        <v>2025</v>
      </c>
    </row>
    <row r="11" spans="1:14" ht="18.75">
      <c r="A11" s="223" t="s">
        <v>12</v>
      </c>
      <c r="B11">
        <v>38</v>
      </c>
      <c r="D11">
        <v>49</v>
      </c>
      <c r="E11" s="22" t="s">
        <v>32</v>
      </c>
      <c r="F11">
        <v>60</v>
      </c>
      <c r="G11" s="22" t="s">
        <v>32</v>
      </c>
      <c r="H11">
        <v>67</v>
      </c>
      <c r="I11" s="22" t="s">
        <v>32</v>
      </c>
    </row>
    <row r="12" spans="1:14" ht="18.75">
      <c r="A12" s="223" t="s">
        <v>17</v>
      </c>
      <c r="B12">
        <v>18</v>
      </c>
      <c r="D12">
        <v>17</v>
      </c>
      <c r="E12" s="224" t="s">
        <v>45</v>
      </c>
      <c r="F12">
        <v>12</v>
      </c>
      <c r="G12" s="19" t="s">
        <v>33</v>
      </c>
      <c r="H12">
        <v>10</v>
      </c>
      <c r="I12" s="19" t="s">
        <v>33</v>
      </c>
    </row>
    <row r="13" spans="1:14" ht="18.75">
      <c r="A13" s="222" t="s">
        <v>18</v>
      </c>
      <c r="B13">
        <v>6</v>
      </c>
      <c r="D13">
        <v>6</v>
      </c>
      <c r="E13" s="224" t="s">
        <v>37</v>
      </c>
      <c r="F13">
        <v>11</v>
      </c>
      <c r="G13" s="22" t="s">
        <v>32</v>
      </c>
      <c r="H13">
        <v>12</v>
      </c>
      <c r="I13" s="22" t="s">
        <v>32</v>
      </c>
    </row>
    <row r="14" spans="1:14" ht="18.75">
      <c r="A14" s="222" t="s">
        <v>19</v>
      </c>
      <c r="B14">
        <v>8</v>
      </c>
      <c r="D14">
        <v>6</v>
      </c>
      <c r="E14" s="224" t="s">
        <v>45</v>
      </c>
      <c r="F14">
        <v>5</v>
      </c>
      <c r="G14" s="224" t="s">
        <v>45</v>
      </c>
      <c r="H14">
        <v>3</v>
      </c>
      <c r="I14" s="224" t="s">
        <v>45</v>
      </c>
    </row>
    <row r="15" spans="1:14" ht="18.75">
      <c r="A15" s="222" t="s">
        <v>20</v>
      </c>
      <c r="B15">
        <v>4</v>
      </c>
      <c r="D15">
        <v>3</v>
      </c>
      <c r="E15" s="224" t="s">
        <v>45</v>
      </c>
      <c r="F15">
        <v>2</v>
      </c>
      <c r="G15" s="224" t="s">
        <v>45</v>
      </c>
      <c r="H15">
        <v>3</v>
      </c>
      <c r="I15" s="22" t="s">
        <v>32</v>
      </c>
    </row>
    <row r="16" spans="1:14" ht="18.75">
      <c r="A16" s="222" t="s">
        <v>21</v>
      </c>
      <c r="B16">
        <v>1</v>
      </c>
      <c r="D16">
        <v>3</v>
      </c>
      <c r="E16" s="22" t="s">
        <v>32</v>
      </c>
      <c r="F16">
        <v>8</v>
      </c>
      <c r="G16" s="22" t="s">
        <v>32</v>
      </c>
      <c r="H16">
        <v>7</v>
      </c>
      <c r="I16" s="224" t="s">
        <v>45</v>
      </c>
    </row>
    <row r="17" spans="1:9" ht="30.75">
      <c r="A17" s="222" t="s">
        <v>22</v>
      </c>
      <c r="B17">
        <v>0</v>
      </c>
      <c r="D17">
        <v>0</v>
      </c>
      <c r="E17" s="224" t="s">
        <v>37</v>
      </c>
      <c r="F17">
        <v>3</v>
      </c>
      <c r="G17" s="22" t="s">
        <v>32</v>
      </c>
      <c r="H17">
        <v>3</v>
      </c>
      <c r="I17" s="22" t="s">
        <v>32</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6AE31-D13C-489B-8450-F5599AFDE799}">
  <dimension ref="A1:A20"/>
  <sheetViews>
    <sheetView workbookViewId="0"/>
  </sheetViews>
  <sheetFormatPr defaultRowHeight="14.25"/>
  <cols>
    <col min="1" max="1" width="62.28515625" customWidth="1"/>
  </cols>
  <sheetData>
    <row r="1" spans="1:1" ht="71.25">
      <c r="A1" s="245" t="s">
        <v>1729</v>
      </c>
    </row>
    <row r="2" spans="1:1" ht="409.5">
      <c r="A2" s="245" t="s">
        <v>1731</v>
      </c>
    </row>
    <row r="3" spans="1:1" ht="313.5">
      <c r="A3" s="253" t="s">
        <v>1733</v>
      </c>
    </row>
    <row r="4" spans="1:1" ht="409.5">
      <c r="A4" s="245" t="s">
        <v>1735</v>
      </c>
    </row>
    <row r="5" spans="1:1" ht="409.5">
      <c r="A5" s="250" t="s">
        <v>1737</v>
      </c>
    </row>
    <row r="6" spans="1:1" ht="409.5">
      <c r="A6" s="247" t="s">
        <v>1740</v>
      </c>
    </row>
    <row r="7" spans="1:1" ht="409.5">
      <c r="A7" s="245" t="s">
        <v>1743</v>
      </c>
    </row>
    <row r="8" spans="1:1" ht="409.5">
      <c r="A8" s="245" t="s">
        <v>1745</v>
      </c>
    </row>
    <row r="9" spans="1:1" ht="342">
      <c r="A9" s="245" t="s">
        <v>1746</v>
      </c>
    </row>
    <row r="10" spans="1:1" ht="285">
      <c r="A10" s="90" t="s">
        <v>1748</v>
      </c>
    </row>
    <row r="11" spans="1:1" ht="409.5">
      <c r="A11" s="247" t="s">
        <v>1751</v>
      </c>
    </row>
    <row r="12" spans="1:1" ht="409.5">
      <c r="A12" s="245" t="s">
        <v>1753</v>
      </c>
    </row>
    <row r="13" spans="1:1" ht="409.5">
      <c r="A13" s="245" t="s">
        <v>1755</v>
      </c>
    </row>
    <row r="14" spans="1:1" ht="409.5">
      <c r="A14" s="245" t="s">
        <v>1757</v>
      </c>
    </row>
    <row r="15" spans="1:1" ht="409.5">
      <c r="A15" s="245" t="s">
        <v>1758</v>
      </c>
    </row>
    <row r="16" spans="1:1" ht="409.5">
      <c r="A16" s="245" t="s">
        <v>1760</v>
      </c>
    </row>
    <row r="17" spans="1:1" ht="213.75">
      <c r="A17" s="245" t="s">
        <v>1761</v>
      </c>
    </row>
    <row r="18" spans="1:1" ht="409.5">
      <c r="A18" s="254" t="s">
        <v>1763</v>
      </c>
    </row>
    <row r="19" spans="1:1" ht="409.5">
      <c r="A19" s="247" t="s">
        <v>1764</v>
      </c>
    </row>
    <row r="20" spans="1:1" ht="409.5">
      <c r="A20" s="245" t="s">
        <v>1765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4221-98A4-44B4-9A34-FAB863C5797A}">
  <dimension ref="A1:E13"/>
  <sheetViews>
    <sheetView workbookViewId="0"/>
  </sheetViews>
  <sheetFormatPr defaultRowHeight="14.25"/>
  <sheetData>
    <row r="1" spans="1:5">
      <c r="A1" s="221" t="s">
        <v>1952</v>
      </c>
      <c r="B1" s="221">
        <v>2016</v>
      </c>
      <c r="C1" s="221">
        <v>2020</v>
      </c>
      <c r="D1" s="221">
        <v>2024</v>
      </c>
      <c r="E1" s="221">
        <v>2025</v>
      </c>
    </row>
    <row r="2" spans="1:5">
      <c r="A2" s="221" t="s">
        <v>25</v>
      </c>
      <c r="B2" s="221">
        <v>1</v>
      </c>
      <c r="C2" s="221">
        <v>1</v>
      </c>
      <c r="D2" s="221">
        <v>1</v>
      </c>
      <c r="E2" s="221">
        <v>1</v>
      </c>
    </row>
    <row r="3" spans="1:5">
      <c r="A3" s="221" t="s">
        <v>28</v>
      </c>
      <c r="B3" s="221">
        <v>0</v>
      </c>
      <c r="C3" s="221">
        <v>0</v>
      </c>
      <c r="D3" s="221">
        <v>0</v>
      </c>
      <c r="E3" s="221">
        <v>0</v>
      </c>
    </row>
    <row r="4" spans="1:5">
      <c r="A4" s="221" t="s">
        <v>29</v>
      </c>
      <c r="B4" s="221">
        <v>0</v>
      </c>
      <c r="C4" s="221">
        <v>0</v>
      </c>
      <c r="D4" s="221">
        <v>0</v>
      </c>
      <c r="E4" s="221">
        <v>0</v>
      </c>
    </row>
    <row r="5" spans="1:5">
      <c r="A5" s="221" t="s">
        <v>31</v>
      </c>
      <c r="B5" s="221">
        <v>9</v>
      </c>
      <c r="C5" s="221">
        <v>11</v>
      </c>
      <c r="D5" s="221">
        <v>15</v>
      </c>
      <c r="E5" s="221">
        <v>14</v>
      </c>
    </row>
    <row r="6" spans="1:5">
      <c r="A6" s="221" t="s">
        <v>35</v>
      </c>
      <c r="B6" s="221">
        <v>2</v>
      </c>
      <c r="C6" s="221">
        <v>2</v>
      </c>
      <c r="D6" s="221">
        <v>3</v>
      </c>
      <c r="E6" s="221">
        <v>3</v>
      </c>
    </row>
    <row r="7" spans="1:5">
      <c r="A7" s="221" t="s">
        <v>36</v>
      </c>
      <c r="B7" s="221">
        <v>3</v>
      </c>
      <c r="C7" s="221">
        <v>4</v>
      </c>
      <c r="D7" s="221">
        <v>4</v>
      </c>
      <c r="E7" s="221">
        <v>5</v>
      </c>
    </row>
    <row r="8" spans="1:5">
      <c r="A8" s="221" t="s">
        <v>38</v>
      </c>
      <c r="B8" s="221">
        <v>6</v>
      </c>
      <c r="C8" s="221">
        <v>5</v>
      </c>
      <c r="D8" s="221">
        <v>8</v>
      </c>
      <c r="E8" s="221">
        <v>9</v>
      </c>
    </row>
    <row r="9" spans="1:5">
      <c r="A9" s="221" t="s">
        <v>39</v>
      </c>
      <c r="B9" s="221">
        <v>1</v>
      </c>
      <c r="C9" s="221">
        <v>5</v>
      </c>
      <c r="D9" s="221">
        <v>6</v>
      </c>
      <c r="E9" s="221">
        <v>6</v>
      </c>
    </row>
    <row r="10" spans="1:5">
      <c r="A10" s="221" t="s">
        <v>40</v>
      </c>
      <c r="B10" s="221">
        <v>1</v>
      </c>
      <c r="C10" s="221">
        <v>1</v>
      </c>
      <c r="D10" s="221">
        <v>4</v>
      </c>
      <c r="E10" s="221">
        <v>4</v>
      </c>
    </row>
    <row r="11" spans="1:5">
      <c r="A11" s="221" t="s">
        <v>41</v>
      </c>
      <c r="B11" s="221">
        <v>4</v>
      </c>
      <c r="C11" s="221">
        <v>6</v>
      </c>
      <c r="D11" s="221">
        <v>6</v>
      </c>
      <c r="E11" s="221">
        <v>8</v>
      </c>
    </row>
    <row r="12" spans="1:5">
      <c r="A12" s="221" t="s">
        <v>42</v>
      </c>
      <c r="B12" s="221">
        <v>5</v>
      </c>
      <c r="C12" s="221">
        <v>7</v>
      </c>
      <c r="D12" s="221">
        <v>5</v>
      </c>
      <c r="E12" s="221">
        <v>6</v>
      </c>
    </row>
    <row r="13" spans="1:5">
      <c r="A13" s="221" t="s">
        <v>43</v>
      </c>
      <c r="B13" s="221">
        <v>6</v>
      </c>
      <c r="C13" s="221">
        <v>7</v>
      </c>
      <c r="D13" s="221">
        <v>8</v>
      </c>
      <c r="E13" s="221">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83DE-7C87-468F-8BC0-79B5834D4C2B}">
  <dimension ref="A1:AI78"/>
  <sheetViews>
    <sheetView tabSelected="1" topLeftCell="Y1" workbookViewId="0">
      <pane ySplit="3" topLeftCell="A4" activePane="bottomLeft" state="frozen"/>
      <selection pane="bottomLeft" activeCell="J7" sqref="J7"/>
    </sheetView>
  </sheetViews>
  <sheetFormatPr defaultRowHeight="14.25"/>
  <cols>
    <col min="1" max="1" width="14.28515625" style="61" bestFit="1" customWidth="1"/>
    <col min="4" max="4" width="17.7109375" customWidth="1"/>
    <col min="5" max="5" width="3.7109375" customWidth="1"/>
    <col min="6" max="6" width="9.140625" customWidth="1"/>
    <col min="8" max="8" width="7.5703125" bestFit="1" customWidth="1"/>
    <col min="9" max="9" width="7.5703125" customWidth="1"/>
    <col min="11" max="11" width="3.7109375" bestFit="1" customWidth="1"/>
    <col min="12" max="12" width="14" customWidth="1"/>
    <col min="13" max="13" width="3.7109375" bestFit="1" customWidth="1"/>
    <col min="15" max="15" width="3.7109375" bestFit="1" customWidth="1"/>
    <col min="17" max="17" width="12.5703125" customWidth="1"/>
    <col min="18" max="18" width="3.5703125" bestFit="1" customWidth="1"/>
    <col min="19" max="19" width="3.5703125" customWidth="1"/>
    <col min="20" max="20" width="6.140625" customWidth="1"/>
    <col min="21" max="21" width="3.5703125" customWidth="1"/>
    <col min="22" max="22" width="11" bestFit="1" customWidth="1"/>
    <col min="23" max="23" width="3.5703125" bestFit="1" customWidth="1"/>
    <col min="24" max="24" width="17" bestFit="1" customWidth="1"/>
    <col min="25" max="25" width="3.5703125" bestFit="1" customWidth="1"/>
    <col min="26" max="26" width="18.140625" bestFit="1" customWidth="1"/>
    <col min="27" max="27" width="3.5703125" bestFit="1" customWidth="1"/>
    <col min="28" max="28" width="21.5703125" bestFit="1" customWidth="1"/>
    <col min="29" max="29" width="3.5703125" bestFit="1" customWidth="1"/>
    <col min="30" max="30" width="11" bestFit="1" customWidth="1"/>
    <col min="31" max="31" width="3.5703125" bestFit="1" customWidth="1"/>
    <col min="32" max="32" width="18.140625" customWidth="1"/>
  </cols>
  <sheetData>
    <row r="1" spans="1:35">
      <c r="J1" s="243" t="s">
        <v>9</v>
      </c>
      <c r="K1" s="243"/>
      <c r="L1" s="243"/>
      <c r="M1" s="243"/>
      <c r="N1" s="243"/>
      <c r="O1" s="243"/>
      <c r="Q1" s="243" t="s">
        <v>10</v>
      </c>
      <c r="R1" s="243"/>
      <c r="S1" s="243"/>
      <c r="T1" s="243"/>
      <c r="U1" s="243"/>
      <c r="V1" s="243"/>
      <c r="W1" s="243"/>
      <c r="X1" s="243"/>
      <c r="Y1" s="243"/>
      <c r="Z1" s="243"/>
      <c r="AA1" s="243"/>
      <c r="AB1" s="243"/>
      <c r="AC1" s="243"/>
      <c r="AD1" s="243"/>
      <c r="AE1" s="243"/>
      <c r="AF1" s="243"/>
      <c r="AG1" s="243"/>
    </row>
    <row r="2" spans="1:35" ht="42.75">
      <c r="D2" s="243" t="s">
        <v>11</v>
      </c>
      <c r="E2" s="243"/>
      <c r="G2" s="243" t="s">
        <v>12</v>
      </c>
      <c r="H2" s="243"/>
      <c r="J2" s="80" t="s">
        <v>13</v>
      </c>
      <c r="K2" s="81"/>
      <c r="L2" s="80" t="s">
        <v>14</v>
      </c>
      <c r="M2" s="81"/>
      <c r="N2" s="80" t="s">
        <v>15</v>
      </c>
      <c r="Q2" s="80" t="s">
        <v>16</v>
      </c>
      <c r="R2" s="80"/>
      <c r="S2" s="80"/>
      <c r="T2" s="80" t="s">
        <v>12</v>
      </c>
      <c r="U2" s="80"/>
      <c r="V2" s="80" t="s">
        <v>17</v>
      </c>
      <c r="W2" s="80"/>
      <c r="X2" s="80" t="s">
        <v>18</v>
      </c>
      <c r="Y2" s="80"/>
      <c r="Z2" s="80" t="s">
        <v>19</v>
      </c>
      <c r="AA2" s="80"/>
      <c r="AB2" s="80" t="s">
        <v>20</v>
      </c>
      <c r="AC2" s="80"/>
      <c r="AD2" s="80" t="s">
        <v>21</v>
      </c>
      <c r="AF2" s="215" t="s">
        <v>22</v>
      </c>
    </row>
    <row r="3" spans="1:35">
      <c r="A3" s="61" t="s">
        <v>23</v>
      </c>
      <c r="B3" s="61" t="s">
        <v>24</v>
      </c>
      <c r="D3" s="243" t="s">
        <v>11</v>
      </c>
      <c r="E3" s="243"/>
      <c r="G3" s="243" t="s">
        <v>12</v>
      </c>
      <c r="H3" s="243"/>
    </row>
    <row r="4" spans="1:35" ht="15" customHeight="1">
      <c r="A4" s="61" t="s">
        <v>25</v>
      </c>
      <c r="B4">
        <v>2016</v>
      </c>
      <c r="D4">
        <f>COUNTIF('Gemeenten 2016 (1-1-2016)'!$F$2:$F$437,Inzichten!$A$4)</f>
        <v>12</v>
      </c>
      <c r="G4">
        <f>COUNTIFS('Gemeenten 2016 (1-1-2016)'!$F$2:$F$1048576,Inzichten!$A$4,'Gemeenten 2016 (1-1-2016)'!$K$2:$K$1048576,"TRUE")</f>
        <v>1</v>
      </c>
      <c r="H4" s="19"/>
      <c r="I4" s="19"/>
      <c r="J4">
        <f>COUNTIFS('Gemeenten 2016 (1-1-2016)'!$F$2:$F$1048576,Inzichten!$A$4,'Gemeenten 2016 (1-1-2016)'!$L$2:$L$1048576,$J$2)</f>
        <v>1</v>
      </c>
      <c r="K4" s="19"/>
      <c r="L4">
        <f>COUNTIFS('Gemeenten 2016 (1-1-2016)'!$F$2:$F$1048576,Inzichten!$A$4,'Gemeenten 2016 (1-1-2016)'!$L$2:$L$1048576,$L$2)</f>
        <v>0</v>
      </c>
      <c r="M4" s="19"/>
      <c r="N4">
        <f>COUNTIFS('Gemeenten 2016 (1-1-2016)'!$F$2:$F$1048576,Inzichten!$A$4,'Gemeenten 2016 (1-1-2016)'!$L$2:$L$1048576,$N$2)</f>
        <v>0</v>
      </c>
      <c r="O4" s="19"/>
      <c r="Q4">
        <f>COUNTIFS('Gemeenten 2016 (1-1-2016)'!$F$2:$F$1048576,Inzichten!$A$4,'Gemeenten 2016 (1-1-2016)'!$M$2:$M$1048576,TRUE)</f>
        <v>0</v>
      </c>
      <c r="T4">
        <f>COUNTIFS('Gemeenten 2016 (1-1-2016)'!$F$2:$F$1048576,Inzichten!$A$4,'Gemeenten 2016 (1-1-2016)'!$K$2:$K$1048576,"TRUE")</f>
        <v>1</v>
      </c>
      <c r="U4" s="19"/>
      <c r="V4">
        <f>COUNTIFS('Gemeenten 2016 (1-1-2016)'!$F$2:$F$1048576,Inzichten!$A$4,'Gemeenten 2016 (1-1-2016)'!$N$2:$N$1048576,TRUE)</f>
        <v>0</v>
      </c>
      <c r="X4">
        <f>COUNTIFS('Gemeenten 2016 (1-1-2016)'!$F$2:$F$1048576,Inzichten!$A$4,'Gemeenten 2016 (1-1-2016)'!$O$2:$O$1048576,TRUE)</f>
        <v>0</v>
      </c>
      <c r="Z4">
        <f>COUNTIFS('Gemeenten 2016 (1-1-2016)'!$F$2:$F$1048576,Inzichten!$A$4,'Gemeenten 2016 (1-1-2016)'!$P$2:$P$1048576,TRUE)</f>
        <v>0</v>
      </c>
      <c r="AB4">
        <f>COUNTIFS('Gemeenten 2016 (1-1-2016)'!$F$2:$F$1048576,Inzichten!$A$4,'Gemeenten 2016 (1-1-2016)'!$Q$2:$Q$1048576,TRUE)</f>
        <v>0</v>
      </c>
      <c r="AD4">
        <f>COUNTIFS('Gemeenten 2016 (1-1-2016)'!$F$2:$F$1048576,Inzichten!$A$4,'Gemeenten 2016 (1-1-2016)'!$S$2:$S$1048576,TRUE)</f>
        <v>0</v>
      </c>
      <c r="AF4">
        <f>COUNTIFS('Gemeenten 2016 (1-1-2016)'!$F$2:$F$1048576,Inzichten!$A$4,'Gemeenten 2016 (1-1-2016)'!$R$2:$R$1048576,TRUE)</f>
        <v>0</v>
      </c>
    </row>
    <row r="5" spans="1:35" ht="18">
      <c r="B5">
        <v>2020</v>
      </c>
      <c r="D5">
        <f>COUNTIF('Gemeenten 2020 (1-1-2020)'!$F$2:$F$437,Inzichten!$A$4)</f>
        <v>12</v>
      </c>
      <c r="E5" s="19" t="s">
        <v>26</v>
      </c>
      <c r="G5">
        <f>COUNTIFS('Gemeenten 2020 (1-1-2020)'!$F$2:$F$1048576,Inzichten!$A$4,'Gemeenten 2020 (1-1-2020)'!$K$2:$K$1048576,"TRUE")</f>
        <v>1</v>
      </c>
      <c r="H5" s="19" t="s">
        <v>26</v>
      </c>
      <c r="J5">
        <f>COUNTIFS('Gemeenten 2020 (1-1-2020)'!$F$2:$F$1048576,Inzichten!$A$4,'Gemeenten 2020 (1-1-2020)'!$L$2:$L$1048576,$J$2)</f>
        <v>1</v>
      </c>
      <c r="K5" s="19" t="s">
        <v>26</v>
      </c>
      <c r="L5">
        <f>COUNTIFS('Gemeenten 2020 (1-1-2020)'!$F$2:$F$1048576,Inzichten!$A$4,'Gemeenten 2020 (1-1-2020)'!$L$2:$L$1048576,$L$2)</f>
        <v>0</v>
      </c>
      <c r="M5" s="19" t="s">
        <v>26</v>
      </c>
      <c r="N5">
        <f>COUNTIFS('Gemeenten 2020 (1-1-2020)'!$F$2:$F$1048576,Inzichten!$A$4,'Gemeenten 2020 (1-1-2020)'!$L$2:$L$1048576,$N$2)</f>
        <v>0</v>
      </c>
      <c r="O5" s="19" t="s">
        <v>26</v>
      </c>
      <c r="Q5">
        <f>COUNTIFS('Gemeenten 2020 (1-1-2020)'!$F$2:$F$1048576,Inzichten!$A$4,'Gemeenten 2020 (1-1-2020)'!$M$2:$M$1048576,TRUE)</f>
        <v>0</v>
      </c>
      <c r="R5" s="19" t="s">
        <v>26</v>
      </c>
      <c r="S5" s="19"/>
      <c r="T5">
        <f>COUNTIFS('Gemeenten 2020 (1-1-2020)'!$F$2:$F$1048576,Inzichten!$A$4,'Gemeenten 2020 (1-1-2020)'!$K$2:$K$1048576,"TRUE")</f>
        <v>1</v>
      </c>
      <c r="U5" s="19" t="s">
        <v>26</v>
      </c>
      <c r="V5">
        <f>COUNTIFS('Gemeenten 2020 (1-1-2020)'!$F$2:$F$1048576,Inzichten!$A$4,'Gemeenten 2020 (1-1-2020)'!$N$2:$N$1048576,TRUE)</f>
        <v>0</v>
      </c>
      <c r="W5" s="19" t="s">
        <v>26</v>
      </c>
      <c r="X5">
        <f>COUNTIFS('Gemeenten 2020 (1-1-2020)'!$F$2:$F$1048576,Inzichten!$A$4,'Gemeenten 2020 (1-1-2020)'!$O$2:$O$1048576,TRUE)</f>
        <v>0</v>
      </c>
      <c r="Y5" s="19" t="s">
        <v>26</v>
      </c>
      <c r="Z5">
        <f>COUNTIFS('Gemeenten 2020 (1-1-2020)'!$F$2:$F$1048576,Inzichten!$A$4,'Gemeenten 2020 (1-1-2020)'!$P$2:$P$1048576,TRUE)</f>
        <v>0</v>
      </c>
      <c r="AA5" s="19" t="s">
        <v>26</v>
      </c>
      <c r="AB5">
        <f>COUNTIFS('Gemeenten 2020 (1-1-2020)'!$F$2:$F$1048576,Inzichten!$A$4,'Gemeenten 2020 (1-1-2020)'!$Q$2:$Q$1048576,TRUE)</f>
        <v>0</v>
      </c>
      <c r="AC5" s="19" t="s">
        <v>26</v>
      </c>
      <c r="AD5">
        <f>COUNTIFS('Gemeenten 2020 (1-1-2020)'!$F$2:$F$1048576,Inzichten!$A$4,'Gemeenten 2020 (1-1-2020)'!$S$2:$S$1048576,TRUE)</f>
        <v>0</v>
      </c>
      <c r="AE5" s="19" t="s">
        <v>26</v>
      </c>
      <c r="AF5">
        <f>COUNTIFS('Gemeenten 2020 (1-1-2020)'!$F$2:$F$1048576,Inzichten!$A$4,'Gemeenten 2020 (1-1-2020)'!$R$2:$R$1048576,TRUE)</f>
        <v>0</v>
      </c>
      <c r="AG5" s="19" t="s">
        <v>26</v>
      </c>
    </row>
    <row r="6" spans="1:35" ht="18">
      <c r="B6">
        <v>2024</v>
      </c>
      <c r="D6">
        <f>COUNTIF('Gemeenten 2024 (1-1-2024)'!$F$2:$F$437,Inzichten!$A$4)</f>
        <v>12</v>
      </c>
      <c r="E6" s="19" t="s">
        <v>26</v>
      </c>
      <c r="G6">
        <f>COUNTIFS('Gemeenten 2024 (1-1-2024)'!$F$2:$F$1048576,Inzichten!$A$4,'Gemeenten 2024 (1-1-2024)'!$K$2:$K$1048576,"TRUE")</f>
        <v>1</v>
      </c>
      <c r="H6" s="19" t="s">
        <v>26</v>
      </c>
      <c r="J6">
        <f>COUNTIFS('Gemeenten 2024 (1-1-2024)'!$F$2:$F$1048576,Inzichten!$A$4,'Gemeenten 2024 (1-1-2024)'!$L$2:$L$1048576,$J$2)</f>
        <v>1</v>
      </c>
      <c r="K6" s="19" t="s">
        <v>26</v>
      </c>
      <c r="L6">
        <f>COUNTIFS('Gemeenten 2024 (1-1-2024)'!$F$2:$F$1048576,Inzichten!$A$4,'Gemeenten 2024 (1-1-2024)'!$L$2:$L$1048576,$L$2)</f>
        <v>0</v>
      </c>
      <c r="M6" s="19" t="s">
        <v>26</v>
      </c>
      <c r="N6">
        <f>COUNTIFS('Gemeenten 2024 (1-1-2024)'!$F$2:$F$1048576,Inzichten!$A$4,'Gemeenten 2024 (1-1-2024)'!$L$2:$L$1048576,$N$2)</f>
        <v>0</v>
      </c>
      <c r="O6" s="19" t="s">
        <v>26</v>
      </c>
      <c r="Q6">
        <f>COUNTIFS('Gemeenten 2024 (1-1-2024)'!$F$2:$F$1048576,Inzichten!$A$4,'Gemeenten 2024 (1-1-2024)'!$M$2:$M$1048576,TRUE)</f>
        <v>0</v>
      </c>
      <c r="R6" s="19" t="s">
        <v>26</v>
      </c>
      <c r="S6" s="19"/>
      <c r="T6">
        <f>COUNTIFS('Gemeenten 2024 (1-1-2024)'!$F$2:$F$1048576,Inzichten!$A$4,'Gemeenten 2024 (1-1-2024)'!$K$2:$K$1048576,"TRUE")</f>
        <v>1</v>
      </c>
      <c r="U6" s="19" t="s">
        <v>26</v>
      </c>
      <c r="V6">
        <f>COUNTIFS('Gemeenten 2024 (1-1-2024)'!$F$2:$F$1048576,Inzichten!$A$4,'Gemeenten 2024 (1-1-2024)'!$N$2:$N$1048576,TRUE)</f>
        <v>0</v>
      </c>
      <c r="W6" s="19" t="s">
        <v>26</v>
      </c>
      <c r="X6">
        <f>COUNTIFS('Gemeenten 2024 (1-1-2024)'!$F$2:$F$1048576,Inzichten!$A$4,'Gemeenten 2024 (1-1-2024)'!$O$2:$O$1048576,TRUE)</f>
        <v>0</v>
      </c>
      <c r="Y6" s="19" t="s">
        <v>26</v>
      </c>
      <c r="Z6">
        <f>COUNTIFS('Gemeenten 2024 (1-1-2024)'!$F$2:$F$1048576,Inzichten!$A$4,'Gemeenten 2024 (1-1-2024)'!$P$2:$P$1048576,TRUE)</f>
        <v>0</v>
      </c>
      <c r="AA6" s="19" t="s">
        <v>26</v>
      </c>
      <c r="AB6">
        <f>COUNTIFS('Gemeenten 2024 (1-1-2024)'!$F$2:$F$1048576,Inzichten!$A$4,'Gemeenten 2024 (1-1-2024)'!$Q$2:$Q$1048576,TRUE)</f>
        <v>0</v>
      </c>
      <c r="AC6" s="19" t="s">
        <v>26</v>
      </c>
      <c r="AD6">
        <f>COUNTIFS('Gemeenten 2024 (1-1-2024)'!$F$2:$F$1048576,Inzichten!$A$4,'Gemeenten 2024 (1-1-2024)'!$S$2:$S$1048576,TRUE)</f>
        <v>0</v>
      </c>
      <c r="AE6" s="19" t="s">
        <v>26</v>
      </c>
      <c r="AF6">
        <f>COUNTIFS('Gemeenten 2024 (1-1-2024)'!$F$2:$F$1048576,Inzichten!$A$4,'Gemeenten 2024 (1-1-2024)'!$R$2:$R$1048576,TRUE)</f>
        <v>0</v>
      </c>
      <c r="AG6" s="19" t="s">
        <v>26</v>
      </c>
    </row>
    <row r="7" spans="1:35" ht="18">
      <c r="B7">
        <v>2025</v>
      </c>
      <c r="D7">
        <f>COUNTIF('Gemeenten 2025 (1-1-2025)'!$F$2:$F$479,Inzichten!$A$4)</f>
        <v>12</v>
      </c>
      <c r="E7" s="19" t="s">
        <v>26</v>
      </c>
      <c r="G7">
        <f>COUNTIFS('Gemeenten 2025 (1-1-2025)'!$F$2:$F$1048576,Inzichten!$A$4,'Gemeenten 2025 (1-1-2025)'!$K$2:$K$1048576,"TRUE")</f>
        <v>1</v>
      </c>
      <c r="H7" s="19" t="s">
        <v>26</v>
      </c>
      <c r="J7" s="244">
        <f>COUNTIFS('Gemeenten 2025 (1-1-2025)'!$F$2:$F$1048576,Inzichten!$A$4,'Gemeenten 2025 (1-1-2025)'!$L$2:$L$1048576,$J$2)</f>
        <v>1</v>
      </c>
      <c r="K7" s="19" t="s">
        <v>26</v>
      </c>
      <c r="L7">
        <f>COUNTIFS('Gemeenten 2025 (1-1-2025)'!$F$2:$F$1048576,Inzichten!$A$4,'Gemeenten 2025 (1-1-2025)'!$L$2:$L$1048576,$L$2)</f>
        <v>0</v>
      </c>
      <c r="M7" s="19" t="s">
        <v>26</v>
      </c>
      <c r="N7">
        <f>COUNTIFS('Gemeenten 2025 (1-1-2025)'!$F$2:$F$1048576,Inzichten!$A$4,'Gemeenten 2025 (1-1-2025)'!$L$2:$L$1048576,$N$2)</f>
        <v>0</v>
      </c>
      <c r="O7" s="19" t="s">
        <v>26</v>
      </c>
      <c r="Q7">
        <f>COUNTIFS('Gemeenten 2025 (1-1-2025)'!$F$2:$F$1048576,Inzichten!$A$4,'Gemeenten 2025 (1-1-2025)'!$M$2:$M$1048576,TRUE)</f>
        <v>0</v>
      </c>
      <c r="R7" s="19" t="s">
        <v>26</v>
      </c>
      <c r="S7" s="19"/>
      <c r="T7">
        <f>COUNTIFS('Gemeenten 2025 (1-1-2025)'!$F$2:$F$1048576,Inzichten!$A$4,'Gemeenten 2025 (1-1-2025)'!$K$2:$K$1048576,"TRUE")</f>
        <v>1</v>
      </c>
      <c r="U7" s="19" t="s">
        <v>26</v>
      </c>
      <c r="V7">
        <f>COUNTIFS('Gemeenten 2025 (1-1-2025)'!$F$2:$F$1048576,Inzichten!$A$4,'Gemeenten 2025 (1-1-2025)'!$N$2:$N$1048576,TRUE)</f>
        <v>0</v>
      </c>
      <c r="W7" s="19" t="s">
        <v>26</v>
      </c>
      <c r="X7">
        <f>COUNTIFS('Gemeenten 2025 (1-1-2025)'!$F$2:$F$1048576,Inzichten!$A$4,'Gemeenten 2025 (1-1-2025)'!$O$2:$O$1048576,TRUE)</f>
        <v>0</v>
      </c>
      <c r="Y7" s="19" t="s">
        <v>26</v>
      </c>
      <c r="Z7">
        <f>COUNTIFS('Gemeenten 2025 (1-1-2025)'!$F$2:$F$1048576,Inzichten!$A$4,'Gemeenten 2025 (1-1-2025)'!$P$2:$P$1048576,TRUE)</f>
        <v>0</v>
      </c>
      <c r="AA7" s="19" t="s">
        <v>26</v>
      </c>
      <c r="AB7">
        <f>COUNTIFS('Gemeenten 2025 (1-1-2025)'!$F$2:$F$1048576,Inzichten!$A$4,'Gemeenten 2025 (1-1-2025)'!$Q$2:$Q$1048576,TRUE)</f>
        <v>0</v>
      </c>
      <c r="AC7" s="19" t="s">
        <v>26</v>
      </c>
      <c r="AD7">
        <f>COUNTIFS('Gemeenten 2025 (1-1-2025)'!$F$2:$F$1048576,Inzichten!$A$4,'Gemeenten 2025 (1-1-2025)'!$S$2:$S$1048576,TRUE)</f>
        <v>0</v>
      </c>
      <c r="AE7" s="19" t="s">
        <v>26</v>
      </c>
      <c r="AF7">
        <f>COUNTIFS('Gemeenten 2025 (1-1-2025)'!$F$2:$F$1048576,Inzichten!$A$4,'Gemeenten 2025 (1-1-2025)'!$R$2:$R$1048576,TRUE)</f>
        <v>0</v>
      </c>
      <c r="AG7" s="19" t="s">
        <v>26</v>
      </c>
      <c r="AI7" s="10" t="s">
        <v>27</v>
      </c>
    </row>
    <row r="9" spans="1:35">
      <c r="A9" s="61" t="s">
        <v>28</v>
      </c>
      <c r="B9">
        <v>2016</v>
      </c>
      <c r="D9">
        <f>COUNTIF('Gemeenten 2016 (1-1-2016)'!$F$2:$F$437,Inzichten!$A$9)</f>
        <v>6</v>
      </c>
      <c r="G9">
        <f>COUNTIFS('Gemeenten 2016 (1-1-2016)'!$F$2:$F$1048576,Inzichten!$A$9,'Gemeenten 2016 (1-1-2016)'!$K$2:$K$1048576,"TRUE")</f>
        <v>0</v>
      </c>
      <c r="J9">
        <f>COUNTIFS('Gemeenten 2016 (1-1-2016)'!$F$2:$F$1048576,Inzichten!$A$9,'Gemeenten 2016 (1-1-2016)'!$L$2:$L$1048576,$J$2)</f>
        <v>0</v>
      </c>
      <c r="L9">
        <f>COUNTIFS('Gemeenten 2016 (1-1-2016)'!$F$2:$F$1048576,Inzichten!$A$9,'Gemeenten 2016 (1-1-2016)'!$L$2:$L$1048576,$L$2)</f>
        <v>0</v>
      </c>
      <c r="N9">
        <f>COUNTIFS('Gemeenten 2016 (1-1-2016)'!$F$2:$F$1048576,Inzichten!$A$9,'Gemeenten 2016 (1-1-2016)'!$L$2:$L$1048576,$N$2)</f>
        <v>0</v>
      </c>
      <c r="Q9">
        <f>COUNTIFS('Gemeenten 2016 (1-1-2016)'!$F$2:$F$1048576,Inzichten!$A$9,'Gemeenten 2016 (1-1-2016)'!$M$2:$M$1048576,TRUE)</f>
        <v>0</v>
      </c>
      <c r="T9">
        <f>COUNTIFS('Gemeenten 2016 (1-1-2016)'!$F$2:$F$1048576,Inzichten!$A$9,'Gemeenten 2016 (1-1-2016)'!$K$2:$K$1048576,"TRUE")</f>
        <v>0</v>
      </c>
      <c r="V9">
        <f>COUNTIFS('Gemeenten 2016 (1-1-2016)'!$F$2:$F$1048576,Inzichten!$A$9,'Gemeenten 2016 (1-1-2016)'!$N$2:$N$1048576,TRUE)</f>
        <v>0</v>
      </c>
      <c r="X9">
        <f>COUNTIFS('Gemeenten 2016 (1-1-2016)'!$F$2:$F$1048576,Inzichten!$A$9,'Gemeenten 2016 (1-1-2016)'!$O$2:$O$1048576,TRUE)</f>
        <v>0</v>
      </c>
      <c r="Z9">
        <f>COUNTIFS('Gemeenten 2016 (1-1-2016)'!$F$2:$F$1048576,Inzichten!$A$9,'Gemeenten 2016 (1-1-2016)'!$P$2:$P$1048576,TRUE)</f>
        <v>0</v>
      </c>
      <c r="AB9">
        <f>COUNTIFS('Gemeenten 2016 (1-1-2016)'!$F$2:$F$1048576,Inzichten!$A$9,'Gemeenten 2016 (1-1-2016)'!$Q$2:$Q$1048576,TRUE)</f>
        <v>0</v>
      </c>
      <c r="AD9">
        <f>COUNTIFS('Gemeenten 2016 (1-1-2016)'!$F$2:$F$1048576,Inzichten!$A$9,'Gemeenten 2016 (1-1-2016)'!$S$2:$S$1048576,TRUE)</f>
        <v>0</v>
      </c>
      <c r="AF9">
        <f>COUNTIFS('Gemeenten 2016 (1-1-2016)'!$F$2:$F$1048576,Inzichten!$A$9,'Gemeenten 2016 (1-1-2016)'!$R$2:$R$1048576,TRUE)</f>
        <v>0</v>
      </c>
    </row>
    <row r="10" spans="1:35" ht="18">
      <c r="B10">
        <v>2020</v>
      </c>
      <c r="D10">
        <f>COUNTIF('Gemeenten 2020 (1-1-2020)'!$F$2:$F$437,Inzichten!$A$9)</f>
        <v>6</v>
      </c>
      <c r="E10" s="19" t="s">
        <v>26</v>
      </c>
      <c r="G10">
        <f>COUNTIFS('Gemeenten 2020 (1-1-2020)'!$F$2:$F$1048576,Inzichten!$A$9,'Gemeenten 2020 (1-1-2020)'!$K$2:$K$1048576,"TRUE")</f>
        <v>0</v>
      </c>
      <c r="H10" s="19" t="s">
        <v>26</v>
      </c>
      <c r="J10">
        <f>COUNTIFS('Gemeenten 2020 (1-1-2020)'!$F$2:$F$1048576,Inzichten!$A$9,'Gemeenten 2020 (1-1-2020)'!$L$2:$L$1048576,$J$2)</f>
        <v>0</v>
      </c>
      <c r="K10" s="19" t="s">
        <v>26</v>
      </c>
      <c r="L10">
        <f>COUNTIFS('Gemeenten 2020 (1-1-2020)'!$F$2:$F$1048576,Inzichten!$A$9,'Gemeenten 2020 (1-1-2020)'!$L$2:$L$1048576,$L$2)</f>
        <v>0</v>
      </c>
      <c r="M10" s="19" t="s">
        <v>26</v>
      </c>
      <c r="N10">
        <f>COUNTIFS('Gemeenten 2020 (1-1-2020)'!$F$2:$F$1048576,Inzichten!$A$9,'Gemeenten 2020 (1-1-2020)'!$L$2:$L$1048576,$N$2)</f>
        <v>0</v>
      </c>
      <c r="O10" s="19" t="s">
        <v>26</v>
      </c>
      <c r="Q10">
        <f>COUNTIFS('Gemeenten 2020 (1-1-2020)'!$F$2:$F$1048576,Inzichten!$A$9,'Gemeenten 2020 (1-1-2020)'!$M$2:$M$1048576,TRUE)</f>
        <v>0</v>
      </c>
      <c r="R10" s="19" t="s">
        <v>26</v>
      </c>
      <c r="S10" s="19"/>
      <c r="T10">
        <f>COUNTIFS('Gemeenten 2020 (1-1-2020)'!$F$2:$F$1048576,Inzichten!$A$9,'Gemeenten 2020 (1-1-2020)'!$K$2:$K$1048576,"TRUE")</f>
        <v>0</v>
      </c>
      <c r="U10" s="19" t="s">
        <v>26</v>
      </c>
      <c r="V10">
        <f>COUNTIFS('Gemeenten 2020 (1-1-2020)'!$F$2:$F$1048576,Inzichten!$A$9,'Gemeenten 2020 (1-1-2020)'!$N$2:$N$1048576,TRUE)</f>
        <v>0</v>
      </c>
      <c r="W10" s="19" t="s">
        <v>26</v>
      </c>
      <c r="X10">
        <f>COUNTIFS('Gemeenten 2020 (1-1-2020)'!$F$2:$F$1048576,Inzichten!$A$9,'Gemeenten 2020 (1-1-2020)'!$O$2:$O$1048576,TRUE)</f>
        <v>0</v>
      </c>
      <c r="Y10" s="19" t="s">
        <v>26</v>
      </c>
      <c r="Z10">
        <f>COUNTIFS('Gemeenten 2020 (1-1-2020)'!$F$2:$F$1048576,Inzichten!$A$9,'Gemeenten 2020 (1-1-2020)'!$P$2:$P$1048576,TRUE)</f>
        <v>0</v>
      </c>
      <c r="AA10" s="19" t="s">
        <v>26</v>
      </c>
      <c r="AB10">
        <f>COUNTIFS('Gemeenten 2020 (1-1-2020)'!$F$2:$F$1048576,Inzichten!$A$9,'Gemeenten 2020 (1-1-2020)'!$Q$2:$Q$1048576,TRUE)</f>
        <v>0</v>
      </c>
      <c r="AC10" s="19" t="s">
        <v>26</v>
      </c>
      <c r="AD10">
        <f>COUNTIFS('Gemeenten 2020 (1-1-2020)'!$F$2:$F$1048576,Inzichten!$A$9,'Gemeenten 2020 (1-1-2020)'!$S$2:$S$1048576,TRUE)</f>
        <v>0</v>
      </c>
      <c r="AE10" s="19" t="s">
        <v>26</v>
      </c>
      <c r="AF10">
        <f>COUNTIFS('Gemeenten 2020 (1-1-2020)'!$F$2:$F$1048576,Inzichten!$A$9,'Gemeenten 2020 (1-1-2020)'!$R$2:$R$1048576,TRUE)</f>
        <v>0</v>
      </c>
      <c r="AG10" s="19" t="s">
        <v>26</v>
      </c>
    </row>
    <row r="11" spans="1:35" ht="18">
      <c r="B11">
        <v>2024</v>
      </c>
      <c r="D11">
        <f>COUNTIF('Gemeenten 2024 (1-1-2024)'!$F$2:$F$437,Inzichten!$A$9)</f>
        <v>6</v>
      </c>
      <c r="E11" s="19" t="s">
        <v>26</v>
      </c>
      <c r="G11">
        <f>COUNTIFS('Gemeenten 2024 (1-1-2024)'!$F$2:$F$1048576,Inzichten!$A$9,'Gemeenten 2024 (1-1-2024)'!$K$2:$K$1048576,"TRUE")</f>
        <v>0</v>
      </c>
      <c r="H11" s="19" t="s">
        <v>26</v>
      </c>
      <c r="J11">
        <f>COUNTIFS('Gemeenten 2024 (1-1-2024)'!$F$2:$F$1048576,Inzichten!$A$9,'Gemeenten 2024 (1-1-2024)'!$L$2:$L$1048576,$J$2)</f>
        <v>0</v>
      </c>
      <c r="K11" s="19" t="s">
        <v>26</v>
      </c>
      <c r="L11">
        <f>COUNTIFS('Gemeenten 2024 (1-1-2024)'!$F$2:$F$1048576,Inzichten!$A$9,'Gemeenten 2024 (1-1-2024)'!$L$2:$L$1048576,$L$2)</f>
        <v>0</v>
      </c>
      <c r="M11" s="19" t="s">
        <v>26</v>
      </c>
      <c r="N11">
        <f>COUNTIFS('Gemeenten 2024 (1-1-2024)'!$F$2:$F$1048576,Inzichten!$A$9,'Gemeenten 2024 (1-1-2024)'!$L$2:$L$1048576,$N$2)</f>
        <v>0</v>
      </c>
      <c r="O11" s="19" t="s">
        <v>26</v>
      </c>
      <c r="Q11">
        <f>COUNTIFS('Gemeenten 2024 (1-1-2024)'!$F$2:$F$1048576,Inzichten!$A$9,'Gemeenten 2024 (1-1-2024)'!$M$2:$M$1048576,TRUE)</f>
        <v>0</v>
      </c>
      <c r="R11" s="19" t="s">
        <v>26</v>
      </c>
      <c r="S11" s="19"/>
      <c r="T11">
        <f>COUNTIFS('Gemeenten 2024 (1-1-2024)'!$F$2:$F$1048576,Inzichten!$A$9,'Gemeenten 2024 (1-1-2024)'!$K$2:$K$1048576,"TRUE")</f>
        <v>0</v>
      </c>
      <c r="U11" s="19" t="s">
        <v>26</v>
      </c>
      <c r="V11">
        <f>COUNTIFS('Gemeenten 2024 (1-1-2024)'!$F$2:$F$1048576,Inzichten!$A$9,'Gemeenten 2024 (1-1-2024)'!$N$2:$N$1048576,TRUE)</f>
        <v>0</v>
      </c>
      <c r="W11" s="19" t="s">
        <v>26</v>
      </c>
      <c r="X11">
        <f>COUNTIFS('Gemeenten 2024 (1-1-2024)'!$F$2:$F$1048576,Inzichten!$A$9,'Gemeenten 2024 (1-1-2024)'!$O$2:$O$1048576,TRUE)</f>
        <v>0</v>
      </c>
      <c r="Y11" s="19" t="s">
        <v>26</v>
      </c>
      <c r="Z11">
        <f>COUNTIFS('Gemeenten 2024 (1-1-2024)'!$F$2:$F$1048576,Inzichten!$A$9,'Gemeenten 2024 (1-1-2024)'!$P$2:$P$1048576,TRUE)</f>
        <v>0</v>
      </c>
      <c r="AA11" s="19" t="s">
        <v>26</v>
      </c>
      <c r="AB11">
        <f>COUNTIFS('Gemeenten 2024 (1-1-2024)'!$F$2:$F$1048576,Inzichten!$A$9,'Gemeenten 2024 (1-1-2024)'!$Q$2:$Q$1048576,TRUE)</f>
        <v>0</v>
      </c>
      <c r="AC11" s="19" t="s">
        <v>26</v>
      </c>
      <c r="AD11">
        <f>COUNTIFS('Gemeenten 2024 (1-1-2024)'!$F$2:$F$1048576,Inzichten!$A$9,'Gemeenten 2024 (1-1-2024)'!$S$2:$S$1048576,TRUE)</f>
        <v>0</v>
      </c>
      <c r="AE11" s="19" t="s">
        <v>26</v>
      </c>
      <c r="AF11">
        <f>COUNTIFS('Gemeenten 2024 (1-1-2024)'!$F$2:$F$1048576,Inzichten!$A$9,'Gemeenten 2024 (1-1-2024)'!$R$2:$R$1048576,TRUE)</f>
        <v>0</v>
      </c>
      <c r="AG11" s="19" t="s">
        <v>26</v>
      </c>
    </row>
    <row r="12" spans="1:35" ht="18">
      <c r="B12">
        <v>2025</v>
      </c>
      <c r="D12">
        <f>COUNTIF('Gemeenten 2025 (1-1-2025)'!$F$2:$F$479,Inzichten!$A$9)</f>
        <v>6</v>
      </c>
      <c r="E12" s="19" t="s">
        <v>26</v>
      </c>
      <c r="G12">
        <f>COUNTIFS('Gemeenten 2025 (1-1-2025)'!$F$2:$F$1048576,Inzichten!$A$9,'Gemeenten 2025 (1-1-2025)'!$K$2:$K$1048576,"TRUE")</f>
        <v>0</v>
      </c>
      <c r="H12" s="19" t="s">
        <v>26</v>
      </c>
      <c r="J12">
        <f>COUNTIFS('Gemeenten 2025 (1-1-2025)'!$F$2:$F$1048576,Inzichten!$A$9,'Gemeenten 2025 (1-1-2025)'!$L$2:$L$1048576,$J$2)</f>
        <v>0</v>
      </c>
      <c r="K12" s="19" t="s">
        <v>26</v>
      </c>
      <c r="L12">
        <f>COUNTIFS('Gemeenten 2025 (1-1-2025)'!$F$2:$F$1048576,Inzichten!$A$9,'Gemeenten 2025 (1-1-2025)'!$L$2:$L$1048576,$L$2)</f>
        <v>0</v>
      </c>
      <c r="M12" s="19" t="s">
        <v>26</v>
      </c>
      <c r="N12">
        <f>COUNTIFS('Gemeenten 2025 (1-1-2025)'!$F$2:$F$1048576,Inzichten!$A$9,'Gemeenten 2025 (1-1-2025)'!$L$2:$L$1048576,$N$2)</f>
        <v>0</v>
      </c>
      <c r="O12" s="19" t="s">
        <v>26</v>
      </c>
      <c r="Q12">
        <f>COUNTIFS('Gemeenten 2025 (1-1-2025)'!$F$2:$F$1048576,Inzichten!$A$9,'Gemeenten 2025 (1-1-2025)'!$M$2:$M$1048576,TRUE)</f>
        <v>0</v>
      </c>
      <c r="R12" s="19" t="s">
        <v>26</v>
      </c>
      <c r="S12" s="19"/>
      <c r="T12">
        <f>COUNTIFS('Gemeenten 2025 (1-1-2025)'!$F$2:$F$1048576,Inzichten!$A$9,'Gemeenten 2025 (1-1-2025)'!$K$2:$K$1048576,"TRUE")</f>
        <v>0</v>
      </c>
      <c r="U12" s="19" t="s">
        <v>26</v>
      </c>
      <c r="V12">
        <f>COUNTIFS('Gemeenten 2025 (1-1-2025)'!$F$2:$F$1048576,Inzichten!$A$9,'Gemeenten 2025 (1-1-2025)'!$N$2:$N$1048576,TRUE)</f>
        <v>0</v>
      </c>
      <c r="W12" s="19" t="s">
        <v>26</v>
      </c>
      <c r="X12">
        <f>COUNTIFS('Gemeenten 2025 (1-1-2025)'!$F$2:$F$1048576,Inzichten!$A$9,'Gemeenten 2025 (1-1-2025)'!$O$2:$O$1048576,TRUE)</f>
        <v>0</v>
      </c>
      <c r="Y12" s="19" t="s">
        <v>26</v>
      </c>
      <c r="Z12">
        <f>COUNTIFS('Gemeenten 2025 (1-1-2025)'!$F$2:$F$1048576,Inzichten!$A$9,'Gemeenten 2025 (1-1-2025)'!$P$2:$P$1048576,TRUE)</f>
        <v>0</v>
      </c>
      <c r="AA12" s="19" t="s">
        <v>26</v>
      </c>
      <c r="AB12">
        <f>COUNTIFS('Gemeenten 2025 (1-1-2025)'!$F$2:$F$1048576,Inzichten!$A$9,'Gemeenten 2025 (1-1-2025)'!$Q$2:$Q$1048576,TRUE)</f>
        <v>0</v>
      </c>
      <c r="AC12" s="19" t="s">
        <v>26</v>
      </c>
      <c r="AD12">
        <f>COUNTIFS('Gemeenten 2025 (1-1-2025)'!$F$2:$F$1048576,Inzichten!$A$9,'Gemeenten 2025 (1-1-2025)'!$S$2:$S$1048576,TRUE)</f>
        <v>0</v>
      </c>
      <c r="AE12" s="19" t="s">
        <v>26</v>
      </c>
      <c r="AF12">
        <f>COUNTIFS('Gemeenten 2025 (1-1-2025)'!$F$2:$F$1048576,Inzichten!$A$9,'Gemeenten 2025 (1-1-2025)'!$R$2:$R$1048576,TRUE)</f>
        <v>0</v>
      </c>
      <c r="AG12" s="19" t="s">
        <v>26</v>
      </c>
    </row>
    <row r="14" spans="1:35">
      <c r="A14" s="61" t="s">
        <v>29</v>
      </c>
      <c r="B14">
        <v>2016</v>
      </c>
      <c r="D14">
        <f>COUNTIF('Gemeenten 2016 (1-1-2016)'!$F$2:$F$437,Inzichten!$A$14)</f>
        <v>24</v>
      </c>
      <c r="G14">
        <f>COUNTIFS('Gemeenten 2016 (1-1-2016)'!$F$2:$F$1048576,Inzichten!$A$14,'Gemeenten 2016 (1-1-2016)'!$K$2:$K$1048576,"TRUE")</f>
        <v>0</v>
      </c>
      <c r="J14">
        <f>COUNTIFS('Gemeenten 2016 (1-1-2016)'!$F$2:$F$1048576,Inzichten!$A$14,'Gemeenten 2016 (1-1-2016)'!$L$2:$L$1048576,$J$2)</f>
        <v>0</v>
      </c>
      <c r="L14">
        <f>COUNTIFS('Gemeenten 2016 (1-1-2016)'!$F$2:$F$1048576,Inzichten!$A$14,'Gemeenten 2016 (1-1-2016)'!$L$2:$L$1048576,$L$2)</f>
        <v>0</v>
      </c>
      <c r="N14">
        <f>COUNTIFS('Gemeenten 2016 (1-1-2016)'!$F$2:$F$1048576,Inzichten!$A$14,'Gemeenten 2016 (1-1-2016)'!$L$2:$L$1048576,$N$2)</f>
        <v>0</v>
      </c>
      <c r="Q14">
        <f>COUNTIFS('Gemeenten 2016 (1-1-2016)'!$F$2:$F$1048576,Inzichten!$A$14,'Gemeenten 2016 (1-1-2016)'!$M$2:$M$1048576,TRUE)</f>
        <v>0</v>
      </c>
      <c r="T14">
        <f>COUNTIFS('Gemeenten 2016 (1-1-2016)'!$F$2:$F$1048576,Inzichten!$A$14,'Gemeenten 2016 (1-1-2016)'!$K$2:$K$1048576,"TRUE")</f>
        <v>0</v>
      </c>
      <c r="V14">
        <f>COUNTIFS('Gemeenten 2016 (1-1-2016)'!$F$2:$F$1048576,Inzichten!$A$14,'Gemeenten 2016 (1-1-2016)'!$N$2:$N$1048576,TRUE)</f>
        <v>0</v>
      </c>
      <c r="X14">
        <f>COUNTIFS('Gemeenten 2016 (1-1-2016)'!$F$2:$F$1048576,Inzichten!$A$14,'Gemeenten 2016 (1-1-2016)'!$O$2:$O$1048576,TRUE)</f>
        <v>0</v>
      </c>
      <c r="Z14">
        <f>COUNTIFS('Gemeenten 2016 (1-1-2016)'!$F$2:$F$1048576,Inzichten!$A$14,'Gemeenten 2016 (1-1-2016)'!$P$2:$P$1048576,TRUE)</f>
        <v>0</v>
      </c>
      <c r="AB14">
        <f>COUNTIFS('Gemeenten 2016 (1-1-2016)'!$F$2:$F$1048576,Inzichten!$A$14,'Gemeenten 2016 (1-1-2016)'!$Q$2:$Q$1048576,TRUE)</f>
        <v>0</v>
      </c>
      <c r="AD14">
        <f>COUNTIFS('Gemeenten 2016 (1-1-2016)'!$F$2:$F$1048576,Inzichten!$A$14,'Gemeenten 2016 (1-1-2016)'!$S$2:$S$1048576,TRUE)</f>
        <v>0</v>
      </c>
      <c r="AF14">
        <f>COUNTIFS('Gemeenten 2016 (1-1-2016)'!$F$2:$F$1048576,Inzichten!$A$14,'Gemeenten 2016 (1-1-2016)'!$R$2:$R$1048576,TRUE)</f>
        <v>0</v>
      </c>
    </row>
    <row r="15" spans="1:35" ht="18">
      <c r="B15">
        <v>2020</v>
      </c>
      <c r="D15">
        <f>COUNTIF('Gemeenten 2020 (1-1-2020)'!$F$2:$F$437,Inzichten!$A$14)</f>
        <v>18</v>
      </c>
      <c r="E15" s="21" t="s">
        <v>30</v>
      </c>
      <c r="G15">
        <f>COUNTIFS('Gemeenten 2020 (1-1-2020)'!$F$2:$F$1048576,Inzichten!$A$14,'Gemeenten 2020 (1-1-2020)'!$K$2:$K$1048576,"TRUE")</f>
        <v>0</v>
      </c>
      <c r="H15" s="19" t="s">
        <v>26</v>
      </c>
      <c r="J15">
        <f>COUNTIFS('Gemeenten 2020 (1-1-2020)'!$F$2:$F$1048576,Inzichten!$A$14,'Gemeenten 2020 (1-1-2020)'!$L$2:$L$1048576,$J$2)</f>
        <v>0</v>
      </c>
      <c r="K15" s="19" t="s">
        <v>26</v>
      </c>
      <c r="L15">
        <f>COUNTIFS('Gemeenten 2020 (1-1-2020)'!$F$2:$F$1048576,Inzichten!$A$14,'Gemeenten 2020 (1-1-2020)'!$L$2:$L$1048576,$L$2)</f>
        <v>0</v>
      </c>
      <c r="M15" s="19" t="s">
        <v>26</v>
      </c>
      <c r="N15">
        <f>COUNTIFS('Gemeenten 2020 (1-1-2020)'!$F$2:$F$1048576,Inzichten!$A$14,'Gemeenten 2020 (1-1-2020)'!$L$2:$L$1048576,$N$2)</f>
        <v>0</v>
      </c>
      <c r="O15" s="19" t="s">
        <v>26</v>
      </c>
      <c r="Q15">
        <f>COUNTIFS('Gemeenten 2020 (1-1-2020)'!$F$2:$F$1048576,Inzichten!$A$15,'Gemeenten 2020 (1-1-2020)'!$M$2:$M$1048576,TRUE)</f>
        <v>0</v>
      </c>
      <c r="R15" s="19" t="s">
        <v>26</v>
      </c>
      <c r="S15" s="19"/>
      <c r="T15">
        <f>COUNTIFS('Gemeenten 2020 (1-1-2020)'!$F$2:$F$1048576,Inzichten!$A$14,'Gemeenten 2020 (1-1-2020)'!$K$2:$K$1048576,"TRUE")</f>
        <v>0</v>
      </c>
      <c r="U15" s="19" t="s">
        <v>26</v>
      </c>
      <c r="V15">
        <f>COUNTIFS('Gemeenten 2020 (1-1-2020)'!$F$2:$F$1048576,Inzichten!$A$15,'Gemeenten 2020 (1-1-2020)'!$N$2:$N$1048576,TRUE)</f>
        <v>0</v>
      </c>
      <c r="W15" s="19" t="s">
        <v>26</v>
      </c>
      <c r="X15">
        <f>COUNTIFS('Gemeenten 2020 (1-1-2020)'!$F$2:$F$1048576,Inzichten!$A$15,'Gemeenten 2020 (1-1-2020)'!$O$2:$O$1048576,TRUE)</f>
        <v>0</v>
      </c>
      <c r="Y15" s="19" t="s">
        <v>26</v>
      </c>
      <c r="Z15">
        <f>COUNTIFS('Gemeenten 2020 (1-1-2020)'!$F$2:$F$1048576,Inzichten!$A$15,'Gemeenten 2020 (1-1-2020)'!$P$2:$P$1048576,TRUE)</f>
        <v>0</v>
      </c>
      <c r="AA15" s="19" t="s">
        <v>26</v>
      </c>
      <c r="AB15">
        <f>COUNTIFS('Gemeenten 2020 (1-1-2020)'!$F$2:$F$1048576,Inzichten!$A$15,'Gemeenten 2020 (1-1-2020)'!$Q$2:$Q$1048576,TRUE)</f>
        <v>0</v>
      </c>
      <c r="AC15" s="19" t="s">
        <v>26</v>
      </c>
      <c r="AD15">
        <f>COUNTIFS('Gemeenten 2020 (1-1-2020)'!$F$2:$F$1048576,Inzichten!$A$15,'Gemeenten 2020 (1-1-2020)'!$S$2:$S$1048576,TRUE)</f>
        <v>0</v>
      </c>
      <c r="AE15" s="19" t="s">
        <v>26</v>
      </c>
      <c r="AF15">
        <f>COUNTIFS('Gemeenten 2020 (1-1-2020)'!$F$2:$F$1048576,Inzichten!$A$15,'Gemeenten 2020 (1-1-2020)'!$R$2:$R$1048576,TRUE)</f>
        <v>0</v>
      </c>
      <c r="AG15" s="19" t="s">
        <v>26</v>
      </c>
    </row>
    <row r="16" spans="1:35" ht="18">
      <c r="B16">
        <v>2024</v>
      </c>
      <c r="D16">
        <f>COUNTIF('Gemeenten 2024 (1-1-2024)'!$F$2:$F$437,Inzichten!$A$14)</f>
        <v>18</v>
      </c>
      <c r="E16" s="19" t="s">
        <v>26</v>
      </c>
      <c r="G16">
        <f>COUNTIFS('Gemeenten 2024 (1-1-2024)'!$F$2:$F$1048576,Inzichten!$A$14,'Gemeenten 2024 (1-1-2024)'!$K$2:$K$1048576,"TRUE")</f>
        <v>0</v>
      </c>
      <c r="H16" s="19" t="s">
        <v>26</v>
      </c>
      <c r="J16">
        <f>COUNTIFS('Gemeenten 2024 (1-1-2024)'!$F$2:$F$1048576,Inzichten!$A$14,'Gemeenten 2024 (1-1-2024)'!$L$2:$L$1048576,$J$2)</f>
        <v>0</v>
      </c>
      <c r="K16" s="19" t="s">
        <v>26</v>
      </c>
      <c r="L16">
        <f>COUNTIFS('Gemeenten 2024 (1-1-2024)'!$F$2:$F$1048576,Inzichten!$A$14,'Gemeenten 2024 (1-1-2024)'!$L$2:$L$1048576,$L$2)</f>
        <v>0</v>
      </c>
      <c r="M16" s="19" t="s">
        <v>26</v>
      </c>
      <c r="N16">
        <f>COUNTIFS('Gemeenten 2024 (1-1-2024)'!$F$2:$F$1048576,Inzichten!$A$14,'Gemeenten 2024 (1-1-2024)'!$L$2:$L$1048576,$N$2)</f>
        <v>0</v>
      </c>
      <c r="O16" s="19" t="s">
        <v>26</v>
      </c>
      <c r="Q16">
        <f>COUNTIFS('Gemeenten 2024 (1-1-2024)'!$F$2:$F$1048576,Inzichten!$A$14,'Gemeenten 2024 (1-1-2024)'!$M$2:$M$1048576,TRUE)</f>
        <v>0</v>
      </c>
      <c r="R16" s="19" t="s">
        <v>26</v>
      </c>
      <c r="S16" s="19"/>
      <c r="T16">
        <f>COUNTIFS('Gemeenten 2024 (1-1-2024)'!$F$2:$F$1048576,Inzichten!$A$14,'Gemeenten 2024 (1-1-2024)'!$K$2:$K$1048576,"TRUE")</f>
        <v>0</v>
      </c>
      <c r="U16" s="19" t="s">
        <v>26</v>
      </c>
      <c r="V16">
        <f>COUNTIFS('Gemeenten 2024 (1-1-2024)'!$F$2:$F$1048576,Inzichten!$A$14,'Gemeenten 2024 (1-1-2024)'!$N$2:$N$1048576,TRUE)</f>
        <v>0</v>
      </c>
      <c r="W16" s="19" t="s">
        <v>26</v>
      </c>
      <c r="X16">
        <f>COUNTIFS('Gemeenten 2024 (1-1-2024)'!$F$2:$F$1048576,Inzichten!$A$14,'Gemeenten 2024 (1-1-2024)'!$O$2:$O$1048576,TRUE)</f>
        <v>0</v>
      </c>
      <c r="Y16" s="19" t="s">
        <v>26</v>
      </c>
      <c r="Z16">
        <f>COUNTIFS('Gemeenten 2024 (1-1-2024)'!$F$2:$F$1048576,Inzichten!$A$14,'Gemeenten 2024 (1-1-2024)'!$P$2:$P$1048576,TRUE)</f>
        <v>0</v>
      </c>
      <c r="AA16" s="19" t="s">
        <v>26</v>
      </c>
      <c r="AB16">
        <f>COUNTIFS('Gemeenten 2024 (1-1-2024)'!$F$2:$F$1048576,Inzichten!$A$14,'Gemeenten 2024 (1-1-2024)'!$Q$2:$Q$1048576,TRUE)</f>
        <v>0</v>
      </c>
      <c r="AC16" s="19" t="s">
        <v>26</v>
      </c>
      <c r="AD16">
        <f>COUNTIFS('Gemeenten 2024 (1-1-2024)'!$F$2:$F$1048576,Inzichten!$A$14,'Gemeenten 2024 (1-1-2024)'!$S$2:$S$1048576,TRUE)</f>
        <v>0</v>
      </c>
      <c r="AE16" s="19" t="s">
        <v>26</v>
      </c>
      <c r="AF16">
        <f>COUNTIFS('Gemeenten 2024 (1-1-2024)'!$F$2:$F$1048576,Inzichten!$A$14,'Gemeenten 2024 (1-1-2024)'!$R$2:$R$1048576,TRUE)</f>
        <v>0</v>
      </c>
      <c r="AG16" s="19" t="s">
        <v>26</v>
      </c>
    </row>
    <row r="17" spans="1:35" ht="18">
      <c r="B17">
        <v>2025</v>
      </c>
      <c r="D17">
        <f>COUNTIF('Gemeenten 2025 (1-1-2025)'!$F$2:$F$479,Inzichten!$A$14)</f>
        <v>18</v>
      </c>
      <c r="E17" s="19" t="s">
        <v>26</v>
      </c>
      <c r="G17">
        <f>COUNTIFS('Gemeenten 2025 (1-1-2025)'!$F$2:$F$1048576,Inzichten!$A$14,'Gemeenten 2025 (1-1-2025)'!$K$2:$K$1048576,"TRUE")</f>
        <v>0</v>
      </c>
      <c r="H17" s="19" t="s">
        <v>26</v>
      </c>
      <c r="J17">
        <f>COUNTIFS('Gemeenten 2025 (1-1-2025)'!$F$2:$F$1048576,Inzichten!$A$14,'Gemeenten 2025 (1-1-2025)'!$L$2:$L$1048576,$J$2)</f>
        <v>0</v>
      </c>
      <c r="K17" s="19" t="s">
        <v>26</v>
      </c>
      <c r="L17">
        <f>COUNTIFS('Gemeenten 2025 (1-1-2025)'!$F$2:$F$1048576,Inzichten!$A$14,'Gemeenten 2025 (1-1-2025)'!$L$2:$L$1048576,$L$2)</f>
        <v>0</v>
      </c>
      <c r="M17" s="19" t="s">
        <v>26</v>
      </c>
      <c r="N17">
        <f>COUNTIFS('Gemeenten 2025 (1-1-2025)'!$F$2:$F$1048576,Inzichten!$A$14,'Gemeenten 2025 (1-1-2025)'!$L$2:$L$1048576,$N$2)</f>
        <v>0</v>
      </c>
      <c r="O17" s="19" t="s">
        <v>26</v>
      </c>
      <c r="Q17">
        <f>COUNTIFS('Gemeenten 2025 (1-1-2025)'!$F$2:$F$1048576,Inzichten!$A$14,'Gemeenten 2025 (1-1-2025)'!$M$2:$M$1048576,TRUE)</f>
        <v>0</v>
      </c>
      <c r="R17" s="19" t="s">
        <v>26</v>
      </c>
      <c r="S17" s="19"/>
      <c r="T17">
        <f>COUNTIFS('Gemeenten 2025 (1-1-2025)'!$F$2:$F$1048576,Inzichten!$A$14,'Gemeenten 2025 (1-1-2025)'!$K$2:$K$1048576,"TRUE")</f>
        <v>0</v>
      </c>
      <c r="U17" s="19" t="s">
        <v>26</v>
      </c>
      <c r="V17">
        <f>COUNTIFS('Gemeenten 2025 (1-1-2025)'!$F$2:$F$1048576,Inzichten!$A$14,'Gemeenten 2025 (1-1-2025)'!$N$2:$N$1048576,TRUE)</f>
        <v>0</v>
      </c>
      <c r="W17" s="19" t="s">
        <v>26</v>
      </c>
      <c r="X17">
        <f>COUNTIFS('Gemeenten 2025 (1-1-2025)'!$F$2:$F$1048576,Inzichten!$A$14,'Gemeenten 2025 (1-1-2025)'!$O$2:$O$1048576,TRUE)</f>
        <v>0</v>
      </c>
      <c r="Y17" s="19" t="s">
        <v>26</v>
      </c>
      <c r="Z17">
        <f>COUNTIFS('Gemeenten 2025 (1-1-2025)'!$F$2:$F$1048576,Inzichten!$A$14,'Gemeenten 2025 (1-1-2025)'!$P$2:$P$1048576,TRUE)</f>
        <v>0</v>
      </c>
      <c r="AA17" s="19" t="s">
        <v>26</v>
      </c>
      <c r="AB17">
        <f>COUNTIFS('Gemeenten 2025 (1-1-2025)'!$F$2:$F$1048576,Inzichten!$A$14,'Gemeenten 2025 (1-1-2025)'!$Q$2:$Q$1048576,TRUE)</f>
        <v>0</v>
      </c>
      <c r="AC17" s="19" t="s">
        <v>26</v>
      </c>
      <c r="AD17">
        <f>COUNTIFS('Gemeenten 2025 (1-1-2025)'!$F$2:$F$1048576,Inzichten!$A$14,'Gemeenten 2025 (1-1-2025)'!$S$2:$S$1048576,TRUE)</f>
        <v>0</v>
      </c>
      <c r="AE17" s="19" t="s">
        <v>26</v>
      </c>
      <c r="AF17">
        <f>COUNTIFS('Gemeenten 2025 (1-1-2025)'!$F$2:$F$1048576,Inzichten!$A$14,'Gemeenten 2025 (1-1-2025)'!$R$2:$R$1048576,TRUE)</f>
        <v>0</v>
      </c>
      <c r="AG17" s="19" t="s">
        <v>26</v>
      </c>
    </row>
    <row r="19" spans="1:35">
      <c r="A19" s="61" t="s">
        <v>31</v>
      </c>
      <c r="B19">
        <v>2016</v>
      </c>
      <c r="D19">
        <f>COUNTIF('Gemeenten 2016 (1-1-2016)'!$F$2:$F$437,Inzichten!$A$19)</f>
        <v>54</v>
      </c>
      <c r="G19">
        <f>COUNTIFS('Gemeenten 2016 (1-1-2016)'!$F$2:$F$1048576,Inzichten!$A$19,'Gemeenten 2016 (1-1-2016)'!$K$2:$K$1048576,"TRUE")</f>
        <v>9</v>
      </c>
      <c r="J19">
        <f>COUNTIFS('Gemeenten 2016 (1-1-2016)'!$F$2:$F$1048576,Inzichten!$A$19,'Gemeenten 2016 (1-1-2016)'!$L$2:$L$1048576,$J$2)</f>
        <v>1</v>
      </c>
      <c r="L19">
        <f>COUNTIFS('Gemeenten 2016 (1-1-2016)'!$F$2:$F$1048576,Inzichten!$A$19,'Gemeenten 2016 (1-1-2016)'!$L$2:$L$1048576,$L$2)</f>
        <v>2</v>
      </c>
      <c r="N19">
        <f>COUNTIFS('Gemeenten 2016 (1-1-2016)'!$F$2:$F$1048576,Inzichten!$A$19,'Gemeenten 2016 (1-1-2016)'!$L$2:$L$1048576,$N$2)</f>
        <v>6</v>
      </c>
      <c r="Q19">
        <f>COUNTIFS('Gemeenten 2016 (1-1-2016)'!$F$2:$F$1048576,Inzichten!$A$19,'Gemeenten 2016 (1-1-2016)'!$M$2:$M$1048576,TRUE)</f>
        <v>7</v>
      </c>
      <c r="T19">
        <f>COUNTIFS('Gemeenten 2016 (1-1-2016)'!$F$2:$F$1048576,Inzichten!$A$19,'Gemeenten 2016 (1-1-2016)'!$K$2:$K$1048576,"TRUE")</f>
        <v>9</v>
      </c>
      <c r="V19">
        <f>COUNTIFS('Gemeenten 2016 (1-1-2016)'!$F$2:$F$1048576,Inzichten!$A$19,'Gemeenten 2016 (1-1-2016)'!$N$2:$N$1048576,TRUE)</f>
        <v>3</v>
      </c>
      <c r="X19">
        <f>COUNTIFS('Gemeenten 2016 (1-1-2016)'!$F$2:$F$1048576,Inzichten!$A$19,'Gemeenten 2016 (1-1-2016)'!$O$2:$O$1048576,TRUE)</f>
        <v>1</v>
      </c>
      <c r="Z19">
        <f>COUNTIFS('Gemeenten 2016 (1-1-2016)'!$F$2:$F$1048576,Inzichten!$A$19,'Gemeenten 2016 (1-1-2016)'!$P$2:$P$1048576,TRUE)</f>
        <v>0</v>
      </c>
      <c r="AB19">
        <f>COUNTIFS('Gemeenten 2016 (1-1-2016)'!$F$2:$F$1048576,Inzichten!$A$19,'Gemeenten 2016 (1-1-2016)'!$Q$2:$Q$1048576,TRUE)</f>
        <v>0</v>
      </c>
      <c r="AD19">
        <f>COUNTIFS('Gemeenten 2016 (1-1-2016)'!$F$2:$F$1048576,Inzichten!$A$19,'Gemeenten 2016 (1-1-2016)'!$S$2:$S$1048576,TRUE)</f>
        <v>0</v>
      </c>
      <c r="AF19">
        <f>COUNTIFS('Gemeenten 2016 (1-1-2016)'!$F$2:$F$1048576,Inzichten!$A$19,'Gemeenten 2016 (1-1-2016)'!$R$2:$R$1048576,TRUE)</f>
        <v>0</v>
      </c>
    </row>
    <row r="20" spans="1:35" ht="18">
      <c r="B20">
        <v>2020</v>
      </c>
      <c r="D20">
        <f>COUNTIF('Gemeenten 2020 (1-1-2020)'!$F$2:$F$437,Inzichten!$A$19)</f>
        <v>51</v>
      </c>
      <c r="E20" s="21" t="s">
        <v>30</v>
      </c>
      <c r="G20">
        <f>COUNTIFS('Gemeenten 2020 (1-1-2020)'!$F$2:$F$1048576,Inzichten!$A$19,'Gemeenten 2020 (1-1-2020)'!$K$2:$K$1048576,"TRUE")</f>
        <v>11</v>
      </c>
      <c r="H20" s="111" t="s">
        <v>32</v>
      </c>
      <c r="J20">
        <f>COUNTIFS('Gemeenten 2020 (1-1-2020)'!$F$2:$F$1048576,Inzichten!$A$19,'Gemeenten 2020 (1-1-2020)'!$L$2:$L$1048576,$J$2)</f>
        <v>2</v>
      </c>
      <c r="K20" s="22" t="s">
        <v>32</v>
      </c>
      <c r="L20">
        <f>COUNTIFS('Gemeenten 2020 (1-1-2020)'!$F$2:$F$1048576,Inzichten!$A$19,'Gemeenten 2020 (1-1-2020)'!$L$2:$L$1048576,$L$2)</f>
        <v>4</v>
      </c>
      <c r="M20" s="22" t="s">
        <v>32</v>
      </c>
      <c r="N20">
        <f>COUNTIFS('Gemeenten 2020 (1-1-2020)'!$F$2:$F$1048576,Inzichten!$A$19,'Gemeenten 2020 (1-1-2020)'!$L$2:$L$1048576,$N$2)</f>
        <v>6</v>
      </c>
      <c r="O20" s="19" t="s">
        <v>26</v>
      </c>
      <c r="Q20">
        <f>COUNTIFS('Gemeenten 2020 (1-1-2020)'!$F$2:$F$1048576,Inzichten!$A$19,'Gemeenten 2020 (1-1-2020)'!$M$2:$M$1048576,TRUE)</f>
        <v>8</v>
      </c>
      <c r="R20" s="22" t="s">
        <v>32</v>
      </c>
      <c r="S20" s="22"/>
      <c r="T20">
        <f>COUNTIFS('Gemeenten 2020 (1-1-2020)'!$F$2:$F$1048576,Inzichten!$A$19,'Gemeenten 2020 (1-1-2020)'!$K$2:$K$1048576,"TRUE")</f>
        <v>11</v>
      </c>
      <c r="U20" s="111" t="s">
        <v>32</v>
      </c>
      <c r="V20">
        <f>COUNTIFS('Gemeenten 2020 (1-1-2020)'!$F$2:$F$1048576,Inzichten!$A$19,'Gemeenten 2020 (1-1-2020)'!$N$2:$N$1048576,TRUE)</f>
        <v>1</v>
      </c>
      <c r="W20" s="19" t="s">
        <v>33</v>
      </c>
      <c r="X20">
        <f>COUNTIFS('Gemeenten 2020 (1-1-2020)'!$F$2:$F$1048576,Inzichten!$A$19,'Gemeenten 2020 (1-1-2020)'!$O$2:$O$1048576,TRUE)</f>
        <v>2</v>
      </c>
      <c r="Y20" s="22" t="s">
        <v>32</v>
      </c>
      <c r="Z20">
        <f>COUNTIFS('Gemeenten 2020 (1-1-2020)'!$F$2:$F$1048576,Inzichten!$A$19,'Gemeenten 2020 (1-1-2020)'!$P$2:$P$1048576,TRUE)</f>
        <v>0</v>
      </c>
      <c r="AA20" s="19" t="s">
        <v>26</v>
      </c>
      <c r="AB20">
        <f>COUNTIFS('Gemeenten 2020 (1-1-2020)'!$F$2:$F$1048576,Inzichten!$A$19,'Gemeenten 2020 (1-1-2020)'!$Q$2:$Q$1048576,TRUE)</f>
        <v>0</v>
      </c>
      <c r="AC20" s="19" t="s">
        <v>26</v>
      </c>
      <c r="AD20">
        <f>COUNTIFS('Gemeenten 2020 (1-1-2020)'!$F$2:$F$1048576,Inzichten!$A$19,'Gemeenten 2020 (1-1-2020)'!$S$2:$S$1048576,TRUE)</f>
        <v>1</v>
      </c>
      <c r="AE20" s="22" t="s">
        <v>32</v>
      </c>
      <c r="AF20">
        <f>COUNTIFS('Gemeenten 2020 (1-1-2020)'!$F$2:$F$1048576,Inzichten!$A$19,'Gemeenten 2020 (1-1-2020)'!$R$2:$R$1048576,TRUE)</f>
        <v>0</v>
      </c>
      <c r="AG20" s="19" t="s">
        <v>26</v>
      </c>
      <c r="AI20" t="s">
        <v>34</v>
      </c>
    </row>
    <row r="21" spans="1:35" ht="18">
      <c r="B21">
        <v>2024</v>
      </c>
      <c r="D21">
        <f>COUNTIF('Gemeenten 2024 (1-1-2024)'!$F$2:$F$437,Inzichten!$A$19)</f>
        <v>51</v>
      </c>
      <c r="E21" s="19" t="s">
        <v>26</v>
      </c>
      <c r="G21">
        <f>COUNTIFS('Gemeenten 2024 (1-1-2024)'!$F$2:$F$1048576,Inzichten!$A$19,'Gemeenten 2024 (1-1-2024)'!$K$2:$K$1048576,"TRUE")</f>
        <v>15</v>
      </c>
      <c r="H21" s="22" t="s">
        <v>32</v>
      </c>
      <c r="J21">
        <f>COUNTIFS('Gemeenten 2024 (1-1-2024)'!$F$2:$F$1048576,Inzichten!$A$19,'Gemeenten 2024 (1-1-2024)'!$L$2:$L$1048576,$J$2)</f>
        <v>1</v>
      </c>
      <c r="K21" s="19" t="s">
        <v>33</v>
      </c>
      <c r="L21">
        <f>COUNTIFS('Gemeenten 2024 (1-1-2024)'!$F$2:$F$1048576,Inzichten!$A$19,'Gemeenten 2024 (1-1-2024)'!$L$2:$L$1048576,$L$2)</f>
        <v>3</v>
      </c>
      <c r="M21" s="19" t="s">
        <v>33</v>
      </c>
      <c r="N21">
        <f>COUNTIFS('Gemeenten 2024 (1-1-2024)'!$F$2:$F$1048576,Inzichten!$A$19,'Gemeenten 2024 (1-1-2024)'!$L$2:$L$1048576,$N$2)</f>
        <v>12</v>
      </c>
      <c r="O21" s="22" t="s">
        <v>32</v>
      </c>
      <c r="Q21">
        <f>COUNTIFS('Gemeenten 2024 (1-1-2024)'!$F$2:$F$1048576,Inzichten!$A$19,'Gemeenten 2024 (1-1-2024)'!$M$2:$M$1048576,TRUE)</f>
        <v>13</v>
      </c>
      <c r="R21" s="22" t="s">
        <v>32</v>
      </c>
      <c r="S21" s="22"/>
      <c r="T21">
        <f>COUNTIFS('Gemeenten 2024 (1-1-2024)'!$F$2:$F$1048576,Inzichten!$A$19,'Gemeenten 2024 (1-1-2024)'!$K$2:$K$1048576,"TRUE")</f>
        <v>15</v>
      </c>
      <c r="U21" s="22" t="s">
        <v>32</v>
      </c>
      <c r="V21">
        <f>COUNTIFS('Gemeenten 2024 (1-1-2024)'!$F$2:$F$1048576,Inzichten!$A$19,'Gemeenten 2024 (1-1-2024)'!$N$2:$N$1048576,TRUE)</f>
        <v>2</v>
      </c>
      <c r="W21" s="22" t="s">
        <v>32</v>
      </c>
      <c r="X21">
        <f>COUNTIFS('Gemeenten 2024 (1-1-2024)'!$F$2:$F$1048576,Inzichten!$A$19,'Gemeenten 2024 (1-1-2024)'!$O$2:$O$1048576,TRUE)</f>
        <v>3</v>
      </c>
      <c r="Y21" s="22" t="s">
        <v>32</v>
      </c>
      <c r="Z21">
        <f>COUNTIFS('Gemeenten 2024 (1-1-2024)'!$F$2:$F$1048576,Inzichten!$A$19,'Gemeenten 2024 (1-1-2024)'!$P$2:$P$1048576,TRUE)</f>
        <v>1</v>
      </c>
      <c r="AA21" s="22" t="s">
        <v>32</v>
      </c>
      <c r="AB21">
        <f>COUNTIFS('Gemeenten 2024 (1-1-2024)'!$F$2:$F$1048576,Inzichten!$A$19,'Gemeenten 2024 (1-1-2024)'!$Q$2:$Q$1048576,TRUE)</f>
        <v>0</v>
      </c>
      <c r="AC21" s="19" t="s">
        <v>26</v>
      </c>
      <c r="AD21">
        <f>COUNTIFS('Gemeenten 2024 (1-1-2024)'!$F$2:$F$1048576,Inzichten!$A$19,'Gemeenten 2024 (1-1-2024)'!$S$2:$S$1048576,TRUE)</f>
        <v>2</v>
      </c>
      <c r="AE21" s="19" t="s">
        <v>33</v>
      </c>
      <c r="AF21">
        <f>COUNTIFS('Gemeenten 2024 (1-1-2024)'!$F$2:$F$1048576,Inzichten!$A$19,'Gemeenten 2024 (1-1-2024)'!$R$2:$R$1048576,TRUE)</f>
        <v>0</v>
      </c>
      <c r="AG21" s="19" t="s">
        <v>26</v>
      </c>
    </row>
    <row r="22" spans="1:35" ht="18">
      <c r="B22">
        <v>2025</v>
      </c>
      <c r="D22">
        <f>COUNTIF('Gemeenten 2025 (1-1-2025)'!$F$2:$F$479,Inzichten!$A$19)</f>
        <v>51</v>
      </c>
      <c r="E22" s="19" t="s">
        <v>26</v>
      </c>
      <c r="G22">
        <f>COUNTIFS('Gemeenten 2025 (1-1-2025)'!$F$2:$F$1048576,Inzichten!$A$19,'Gemeenten 2025 (1-1-2025)'!$K$2:$K$1048576,"TRUE")</f>
        <v>14</v>
      </c>
      <c r="H22" s="19" t="s">
        <v>33</v>
      </c>
      <c r="J22">
        <f>COUNTIFS('Gemeenten 2025 (1-1-2025)'!$F$2:$F$1048576,Inzichten!$A$19,'Gemeenten 2025 (1-1-2025)'!$L$2:$L$1048576,$J$2)</f>
        <v>0</v>
      </c>
      <c r="K22" s="19" t="s">
        <v>33</v>
      </c>
      <c r="L22">
        <f>COUNTIFS('Gemeenten 2025 (1-1-2025)'!$F$2:$F$1048576,Inzichten!$A$19,'Gemeenten 2025 (1-1-2025)'!$L$2:$L$1048576,$L$2)</f>
        <v>3</v>
      </c>
      <c r="M22" s="19" t="s">
        <v>26</v>
      </c>
      <c r="N22">
        <f>COUNTIFS('Gemeenten 2025 (1-1-2025)'!$F$2:$F$1048576,Inzichten!$A$19,'Gemeenten 2025 (1-1-2025)'!$L$2:$L$1048576,$N$2)</f>
        <v>12</v>
      </c>
      <c r="O22" s="19" t="s">
        <v>26</v>
      </c>
      <c r="Q22">
        <f>COUNTIFS('Gemeenten 2025 (1-1-2025)'!$F$2:$F$1048576,Inzichten!$A$19,'Gemeenten 2025 (1-1-2025)'!$M$2:$M$1048576,TRUE)</f>
        <v>12</v>
      </c>
      <c r="R22" s="19" t="s">
        <v>33</v>
      </c>
      <c r="S22" s="19"/>
      <c r="T22">
        <f>COUNTIFS('Gemeenten 2025 (1-1-2025)'!$F$2:$F$1048576,Inzichten!$A$19,'Gemeenten 2025 (1-1-2025)'!$K$2:$K$1048576,"TRUE")</f>
        <v>14</v>
      </c>
      <c r="U22" s="19" t="s">
        <v>33</v>
      </c>
      <c r="V22">
        <f>COUNTIFS('Gemeenten 2025 (1-1-2025)'!$F$2:$F$1048576,Inzichten!$A$19,'Gemeenten 2025 (1-1-2025)'!$N$2:$N$1048576,TRUE)</f>
        <v>1</v>
      </c>
      <c r="W22" s="19" t="s">
        <v>33</v>
      </c>
      <c r="X22">
        <f>COUNTIFS('Gemeenten 2025 (1-1-2025)'!$F$2:$F$1048576,Inzichten!$A$19,'Gemeenten 2025 (1-1-2025)'!$O$2:$O$1048576,TRUE)</f>
        <v>1</v>
      </c>
      <c r="Y22" s="19" t="s">
        <v>33</v>
      </c>
      <c r="Z22">
        <f>COUNTIFS('Gemeenten 2025 (1-1-2025)'!$F$2:$F$1048576,Inzichten!$A$19,'Gemeenten 2025 (1-1-2025)'!$P$2:$P$1048576,TRUE)</f>
        <v>1</v>
      </c>
      <c r="AA22" s="19" t="s">
        <v>26</v>
      </c>
      <c r="AB22">
        <f>COUNTIFS('Gemeenten 2025 (1-1-2025)'!$F$2:$F$1048576,Inzichten!$A$19,'Gemeenten 2025 (1-1-2025)'!$Q$2:$Q$1048576,TRUE)</f>
        <v>0</v>
      </c>
      <c r="AC22" s="19" t="s">
        <v>26</v>
      </c>
      <c r="AD22">
        <f>COUNTIFS('Gemeenten 2025 (1-1-2025)'!$F$2:$F$1048576,Inzichten!$A$19,'Gemeenten 2025 (1-1-2025)'!$S$2:$S$1048576,TRUE)</f>
        <v>3</v>
      </c>
      <c r="AE22" s="22" t="s">
        <v>32</v>
      </c>
      <c r="AF22">
        <f>COUNTIFS('Gemeenten 2025 (1-1-2025)'!$F$2:$F$1048576,Inzichten!$A$19,'Gemeenten 2025 (1-1-2025)'!$R$2:$R$1048576,TRUE)</f>
        <v>0</v>
      </c>
      <c r="AG22" s="19" t="s">
        <v>26</v>
      </c>
    </row>
    <row r="24" spans="1:35">
      <c r="A24" s="61" t="s">
        <v>35</v>
      </c>
      <c r="B24">
        <v>2016</v>
      </c>
      <c r="D24">
        <f>COUNTIF('Gemeenten 2016 (1-1-2016)'!$F$2:$F$437,Inzichten!$A$24)</f>
        <v>23</v>
      </c>
      <c r="G24">
        <f>COUNTIFS('Gemeenten 2016 (1-1-2016)'!$F$2:$F$1048576,Inzichten!$A$24,'Gemeenten 2016 (1-1-2016)'!$K$2:$K$1048576,"TRUE")</f>
        <v>2</v>
      </c>
      <c r="J24">
        <f>COUNTIFS('Gemeenten 2016 (1-1-2016)'!$F$2:$F$1048576,Inzichten!$A$24,'Gemeenten 2016 (1-1-2016)'!$L$2:$L$1048576,$J$2)</f>
        <v>0</v>
      </c>
      <c r="L24">
        <f>COUNTIFS('Gemeenten 2016 (1-1-2016)'!$F$2:$F$1048576,Inzichten!$A$24,'Gemeenten 2016 (1-1-2016)'!$L$2:$L$1048576,$L$2)</f>
        <v>1</v>
      </c>
      <c r="N24">
        <f>COUNTIFS('Gemeenten 2016 (1-1-2016)'!$F$2:$F$1048576,Inzichten!$A$24,'Gemeenten 2016 (1-1-2016)'!$L$2:$L$1048576,$N$2)</f>
        <v>1</v>
      </c>
      <c r="Q24">
        <f>COUNTIFS('Gemeenten 2016 (1-1-2016)'!$F$2:$F$1048576,Inzichten!$A$24,'Gemeenten 2016 (1-1-2016)'!$M$2:$M$1048576,TRUE)</f>
        <v>1</v>
      </c>
      <c r="T24">
        <f>COUNTIFS('Gemeenten 2016 (1-1-2016)'!$F$2:$F$1048576,Inzichten!$A$24,'Gemeenten 2016 (1-1-2016)'!$K$2:$K$1048576,"TRUE")</f>
        <v>2</v>
      </c>
      <c r="V24">
        <f>COUNTIFS('Gemeenten 2016 (1-1-2016)'!$F$2:$F$1048576,Inzichten!$A$24,'Gemeenten 2016 (1-1-2016)'!$N$2:$N$1048576,TRUE)</f>
        <v>1</v>
      </c>
      <c r="X24">
        <f>COUNTIFS('Gemeenten 2016 (1-1-2016)'!$F$2:$F$1048576,Inzichten!$A$24,'Gemeenten 2016 (1-1-2016)'!$O$2:$O$1048576,TRUE)</f>
        <v>1</v>
      </c>
      <c r="Z24">
        <f>COUNTIFS('Gemeenten 2016 (1-1-2016)'!$F$2:$F$1048576,Inzichten!$A$24,'Gemeenten 2016 (1-1-2016)'!$P$2:$P$1048576,TRUE)</f>
        <v>0</v>
      </c>
      <c r="AB24">
        <f>COUNTIFS('Gemeenten 2016 (1-1-2016)'!$F$2:$F$1048576,Inzichten!$A$24,'Gemeenten 2016 (1-1-2016)'!$Q$2:$Q$1048576,TRUE)</f>
        <v>0</v>
      </c>
      <c r="AD24">
        <f>COUNTIFS('Gemeenten 2016 (1-1-2016)'!$F$2:$F$1048576,Inzichten!$A$24,'Gemeenten 2016 (1-1-2016)'!$S$2:$S$1048576,TRUE)</f>
        <v>0</v>
      </c>
      <c r="AF24">
        <f>COUNTIFS('Gemeenten 2016 (1-1-2016)'!$F$2:$F$1048576,Inzichten!$A$24,'Gemeenten 2016 (1-1-2016)'!$R$2:$R$1048576,TRUE)</f>
        <v>0</v>
      </c>
    </row>
    <row r="25" spans="1:35" ht="18">
      <c r="B25">
        <v>2020</v>
      </c>
      <c r="D25">
        <f>COUNTIF('Gemeenten 2020 (1-1-2020)'!$F$2:$F$437,Inzichten!$A$24)</f>
        <v>12</v>
      </c>
      <c r="E25" s="21" t="s">
        <v>30</v>
      </c>
      <c r="G25">
        <f>COUNTIFS('Gemeenten 2020 (1-1-2020)'!$F$2:$F$1048576,Inzichten!$A$24,'Gemeenten 2020 (1-1-2020)'!$K$2:$K$1048576,"TRUE")</f>
        <v>2</v>
      </c>
      <c r="H25" s="19" t="s">
        <v>26</v>
      </c>
      <c r="J25">
        <f>COUNTIFS('Gemeenten 2020 (1-1-2020)'!$F$2:$F$1048576,Inzichten!$A$24,'Gemeenten 2020 (1-1-2020)'!$L$2:$L$1048576,$J$2)</f>
        <v>1</v>
      </c>
      <c r="K25" s="19" t="s">
        <v>26</v>
      </c>
      <c r="L25">
        <f>COUNTIFS('Gemeenten 2020 (1-1-2020)'!$F$2:$F$1048576,Inzichten!$A$24,'Gemeenten 2020 (1-1-2020)'!$L$2:$L$1048576,$L$2)</f>
        <v>0</v>
      </c>
      <c r="M25" s="19" t="s">
        <v>33</v>
      </c>
      <c r="N25">
        <f>COUNTIFS('Gemeenten 2020 (1-1-2020)'!$F$2:$F$1048576,Inzichten!$A$24,'Gemeenten 2020 (1-1-2020)'!$L$2:$L$1048576,$N$2)</f>
        <v>1</v>
      </c>
      <c r="O25" s="19" t="s">
        <v>26</v>
      </c>
      <c r="Q25">
        <f>COUNTIFS('Gemeenten 2020 (1-1-2020)'!$F$2:$F$1048576,Inzichten!$A$24,'Gemeenten 2020 (1-1-2020)'!$M$2:$M$1048576,TRUE)</f>
        <v>0</v>
      </c>
      <c r="R25" s="19" t="s">
        <v>26</v>
      </c>
      <c r="S25" s="19"/>
      <c r="T25">
        <f>COUNTIFS('Gemeenten 2020 (1-1-2020)'!$F$2:$F$1048576,Inzichten!$A$24,'Gemeenten 2020 (1-1-2020)'!$K$2:$K$1048576,"TRUE")</f>
        <v>2</v>
      </c>
      <c r="U25" s="19" t="s">
        <v>26</v>
      </c>
      <c r="V25">
        <f>COUNTIFS('Gemeenten 2020 (1-1-2020)'!$F$2:$F$1048576,Inzichten!$A$24,'Gemeenten 2020 (1-1-2020)'!$N$2:$N$1048576,TRUE)</f>
        <v>1</v>
      </c>
      <c r="W25" s="19" t="s">
        <v>26</v>
      </c>
      <c r="X25">
        <f>COUNTIFS('Gemeenten 2020 (1-1-2020)'!$F$2:$F$1048576,Inzichten!$A$24,'Gemeenten 2020 (1-1-2020)'!$O$2:$O$1048576,TRUE)</f>
        <v>0</v>
      </c>
      <c r="Y25" s="19" t="s">
        <v>26</v>
      </c>
      <c r="Z25">
        <f>COUNTIFS('Gemeenten 2020 (1-1-2020)'!$F$2:$F$1048576,Inzichten!$A$24,'Gemeenten 2020 (1-1-2020)'!$P$2:$P$1048576,TRUE)</f>
        <v>0</v>
      </c>
      <c r="AA25" s="19" t="s">
        <v>26</v>
      </c>
      <c r="AB25">
        <f>COUNTIFS('Gemeenten 2020 (1-1-2020)'!$F$2:$F$1048576,Inzichten!$A$24,'Gemeenten 2020 (1-1-2020)'!$Q$2:$Q$1048576,TRUE)</f>
        <v>0</v>
      </c>
      <c r="AC25" s="19" t="s">
        <v>26</v>
      </c>
      <c r="AD25">
        <f>COUNTIFS('Gemeenten 2020 (1-1-2020)'!$F$2:$F$1048576,Inzichten!$A$24,'Gemeenten 2020 (1-1-2020)'!$S$2:$S$1048576,TRUE)</f>
        <v>0</v>
      </c>
      <c r="AE25" s="19" t="s">
        <v>26</v>
      </c>
      <c r="AF25">
        <f>COUNTIFS('Gemeenten 2020 (1-1-2020)'!$F$2:$F$1048576,Inzichten!$A$24,'Gemeenten 2020 (1-1-2020)'!$R$2:$R$1048576,TRUE)</f>
        <v>0</v>
      </c>
      <c r="AG25" s="19" t="s">
        <v>26</v>
      </c>
    </row>
    <row r="26" spans="1:35" ht="18">
      <c r="B26">
        <v>2024</v>
      </c>
      <c r="D26">
        <f>COUNTIF('Gemeenten 2024 (1-1-2024)'!$F$2:$F$437,Inzichten!$A$24)</f>
        <v>10</v>
      </c>
      <c r="E26" s="21" t="s">
        <v>30</v>
      </c>
      <c r="G26">
        <f>COUNTIFS('Gemeenten 2024 (1-1-2024)'!$F$2:$F$1048576,Inzichten!$A$24,'Gemeenten 2024 (1-1-2024)'!$K$2:$K$1048576,"TRUE")</f>
        <v>3</v>
      </c>
      <c r="H26" s="22" t="s">
        <v>32</v>
      </c>
      <c r="J26">
        <f>COUNTIFS('Gemeenten 2024 (1-1-2024)'!$F$2:$F$1048576,Inzichten!$A$24,'Gemeenten 2024 (1-1-2024)'!$L$2:$L$1048576,$J$2)</f>
        <v>1</v>
      </c>
      <c r="K26" s="19" t="s">
        <v>26</v>
      </c>
      <c r="L26">
        <f>COUNTIFS('Gemeenten 2024 (1-1-2024)'!$F$2:$F$1048576,Inzichten!$A$24,'Gemeenten 2024 (1-1-2024)'!$L$2:$L$1048576,$L$2)</f>
        <v>1</v>
      </c>
      <c r="M26" s="22" t="s">
        <v>32</v>
      </c>
      <c r="N26">
        <f>COUNTIFS('Gemeenten 2024 (1-1-2024)'!$F$2:$F$1048576,Inzichten!$A$24,'Gemeenten 2024 (1-1-2024)'!$L$2:$L$1048576,$N$2)</f>
        <v>1</v>
      </c>
      <c r="O26" s="19" t="s">
        <v>26</v>
      </c>
      <c r="Q26">
        <f>COUNTIFS('Gemeenten 2024 (1-1-2024)'!$F$2:$F$1048576,Inzichten!$A$24,'Gemeenten 2024 (1-1-2024)'!$M$2:$M$1048576,TRUE)</f>
        <v>1</v>
      </c>
      <c r="R26" s="22" t="s">
        <v>32</v>
      </c>
      <c r="S26" s="22"/>
      <c r="T26">
        <f>COUNTIFS('Gemeenten 2024 (1-1-2024)'!$F$2:$F$1048576,Inzichten!$A$24,'Gemeenten 2024 (1-1-2024)'!$K$2:$K$1048576,"TRUE")</f>
        <v>3</v>
      </c>
      <c r="U26" s="22" t="s">
        <v>32</v>
      </c>
      <c r="V26">
        <f>COUNTIFS('Gemeenten 2024 (1-1-2024)'!$F$2:$F$1048576,Inzichten!$A$24,'Gemeenten 2024 (1-1-2024)'!$N$2:$N$1048576,TRUE)</f>
        <v>2</v>
      </c>
      <c r="W26" s="22" t="s">
        <v>32</v>
      </c>
      <c r="X26">
        <f>COUNTIFS('Gemeenten 2024 (1-1-2024)'!$F$2:$F$1048576,Inzichten!$A$24,'Gemeenten 2024 (1-1-2024)'!$O$2:$O$1048576,TRUE)</f>
        <v>0</v>
      </c>
      <c r="Y26" s="19" t="s">
        <v>26</v>
      </c>
      <c r="Z26">
        <f>COUNTIFS('Gemeenten 2024 (1-1-2024)'!$F$2:$F$1048576,Inzichten!$A$24,'Gemeenten 2024 (1-1-2024)'!$P$2:$P$1048576,TRUE)</f>
        <v>0</v>
      </c>
      <c r="AA26" s="19" t="s">
        <v>26</v>
      </c>
      <c r="AB26">
        <f>COUNTIFS('Gemeenten 2024 (1-1-2024)'!$F$2:$F$1048576,Inzichten!$A$24,'Gemeenten 2024 (1-1-2024)'!$Q$2:$Q$1048576,TRUE)</f>
        <v>0</v>
      </c>
      <c r="AC26" s="19" t="s">
        <v>26</v>
      </c>
      <c r="AD26">
        <f>COUNTIFS('Gemeenten 2024 (1-1-2024)'!$F$2:$F$1048576,Inzichten!$A$24,'Gemeenten 2024 (1-1-2024)'!$S$2:$S$1048576,TRUE)</f>
        <v>0</v>
      </c>
      <c r="AE26" s="19" t="s">
        <v>26</v>
      </c>
      <c r="AF26">
        <f>COUNTIFS('Gemeenten 2024 (1-1-2024)'!$F$2:$F$1048576,Inzichten!$A$24,'Gemeenten 2024 (1-1-2024)'!$R$2:$R$1048576,TRUE)</f>
        <v>0</v>
      </c>
      <c r="AG26" s="19" t="s">
        <v>26</v>
      </c>
    </row>
    <row r="27" spans="1:35" ht="18">
      <c r="B27">
        <v>2025</v>
      </c>
      <c r="D27">
        <f>COUNTIF('Gemeenten 2025 (1-1-2025)'!$F$2:$F$479,Inzichten!$A$24)</f>
        <v>10</v>
      </c>
      <c r="E27" s="19" t="s">
        <v>26</v>
      </c>
      <c r="G27">
        <f>COUNTIFS('Gemeenten 2025 (1-1-2025)'!$F$2:$F$1048576,Inzichten!$A$24,'Gemeenten 2025 (1-1-2025)'!$K$2:$K$1048576,"TRUE")</f>
        <v>3</v>
      </c>
      <c r="H27" s="19" t="s">
        <v>26</v>
      </c>
      <c r="J27">
        <f>COUNTIFS('Gemeenten 2025 (1-1-2025)'!$F$2:$F$1048576,Inzichten!$A$24,'Gemeenten 2025 (1-1-2025)'!$L$2:$L$1048576,$J$2)</f>
        <v>0</v>
      </c>
      <c r="K27" s="19" t="s">
        <v>33</v>
      </c>
      <c r="L27">
        <f>COUNTIFS('Gemeenten 2025 (1-1-2025)'!$F$2:$F$1048576,Inzichten!$A$24,'Gemeenten 2025 (1-1-2025)'!$L$2:$L$1048576,$L$2)</f>
        <v>1</v>
      </c>
      <c r="M27" s="19" t="s">
        <v>26</v>
      </c>
      <c r="N27">
        <f>COUNTIFS('Gemeenten 2025 (1-1-2025)'!$F$2:$F$1048576,Inzichten!$A$24,'Gemeenten 2025 (1-1-2025)'!$L$2:$L$1048576,$N$2)</f>
        <v>1</v>
      </c>
      <c r="O27" s="19" t="s">
        <v>26</v>
      </c>
      <c r="Q27">
        <f>COUNTIFS('Gemeenten 2025 (1-1-2025)'!$F$2:$F$1048576,Inzichten!$A$24,'Gemeenten 2025 (1-1-2025)'!$M$2:$M$1048576,TRUE)</f>
        <v>0</v>
      </c>
      <c r="R27" s="19" t="s">
        <v>33</v>
      </c>
      <c r="S27" s="19"/>
      <c r="T27">
        <f>COUNTIFS('Gemeenten 2025 (1-1-2025)'!$F$2:$F$1048576,Inzichten!$A$24,'Gemeenten 2025 (1-1-2025)'!$K$2:$K$1048576,"TRUE")</f>
        <v>3</v>
      </c>
      <c r="U27" s="19" t="s">
        <v>26</v>
      </c>
      <c r="V27">
        <f>COUNTIFS('Gemeenten 2025 (1-1-2025)'!$F$2:$F$1048576,Inzichten!$A$24,'Gemeenten 2025 (1-1-2025)'!$N$2:$N$1048576,TRUE)</f>
        <v>1</v>
      </c>
      <c r="W27" s="19" t="s">
        <v>33</v>
      </c>
      <c r="X27">
        <f>COUNTIFS('Gemeenten 2025 (1-1-2025)'!$F$2:$F$1048576,Inzichten!$A$24,'Gemeenten 2025 (1-1-2025)'!$O$2:$O$1048576,TRUE)</f>
        <v>0</v>
      </c>
      <c r="Y27" s="19" t="s">
        <v>26</v>
      </c>
      <c r="Z27">
        <f>COUNTIFS('Gemeenten 2025 (1-1-2025)'!$F$2:$F$1048576,Inzichten!$A$24,'Gemeenten 2025 (1-1-2025)'!$P$2:$P$1048576,TRUE)</f>
        <v>0</v>
      </c>
      <c r="AA27" s="19" t="s">
        <v>26</v>
      </c>
      <c r="AB27">
        <f>COUNTIFS('Gemeenten 2025 (1-1-2025)'!$F$2:$F$1048576,Inzichten!$A$24,'Gemeenten 2025 (1-1-2025)'!$Q$2:$Q$1048576,TRUE)</f>
        <v>0</v>
      </c>
      <c r="AC27" s="19" t="s">
        <v>26</v>
      </c>
      <c r="AD27">
        <f>COUNTIFS('Gemeenten 2025 (1-1-2025)'!$F$2:$F$1048576,Inzichten!$A$24,'Gemeenten 2025 (1-1-2025)'!$S$2:$S$1048576,TRUE)</f>
        <v>0</v>
      </c>
      <c r="AE27" s="19" t="s">
        <v>26</v>
      </c>
      <c r="AF27">
        <f>COUNTIFS('Gemeenten 2025 (1-1-2025)'!$F$2:$F$1048576,Inzichten!$A$24,'Gemeenten 2025 (1-1-2025)'!$R$2:$R$1048576,TRUE)</f>
        <v>0</v>
      </c>
      <c r="AG27" s="19" t="s">
        <v>26</v>
      </c>
    </row>
    <row r="29" spans="1:35">
      <c r="A29" s="61" t="s">
        <v>36</v>
      </c>
      <c r="B29">
        <v>2016</v>
      </c>
      <c r="D29">
        <f>COUNTIF('Gemeenten 2016 (1-1-2016)'!$F$2:$F$437,Inzichten!$A$29)</f>
        <v>33</v>
      </c>
      <c r="G29">
        <f>COUNTIFS('Gemeenten 2016 (1-1-2016)'!$F$2:$F$1048576,Inzichten!$A$29,'Gemeenten 2016 (1-1-2016)'!$K$2:$K$1048576,"TRUE")</f>
        <v>3</v>
      </c>
      <c r="J29">
        <f>COUNTIFS('Gemeenten 2016 (1-1-2016)'!$F$2:$F$1048576,Inzichten!$A$29,'Gemeenten 2016 (1-1-2016)'!$L$2:$L$1048576,$J$2)</f>
        <v>0</v>
      </c>
      <c r="L29">
        <f>COUNTIFS('Gemeenten 2016 (1-1-2016)'!$F$2:$F$1048576,Inzichten!$A$29,'Gemeenten 2016 (1-1-2016)'!$L$2:$L$1048576,$L$2)</f>
        <v>1</v>
      </c>
      <c r="N29">
        <f>COUNTIFS('Gemeenten 2016 (1-1-2016)'!$F$2:$F$1048576,Inzichten!$A$29,'Gemeenten 2016 (1-1-2016)'!$L$2:$L$1048576,$N$2)</f>
        <v>2</v>
      </c>
      <c r="Q29">
        <f>COUNTIFS('Gemeenten 2016 (1-1-2016)'!$F$2:$F$1048576,Inzichten!$A$29,'Gemeenten 2016 (1-1-2016)'!$M$2:$M$1048576,TRUE)</f>
        <v>2</v>
      </c>
      <c r="T29">
        <f>COUNTIFS('Gemeenten 2016 (1-1-2016)'!$F$2:$F$1048576,Inzichten!$A$29,'Gemeenten 2016 (1-1-2016)'!$K$2:$K$1048576,"TRUE")</f>
        <v>3</v>
      </c>
      <c r="V29">
        <f>COUNTIFS('Gemeenten 2016 (1-1-2016)'!$F$2:$F$1048576,Inzichten!$A$29,'Gemeenten 2016 (1-1-2016)'!$N$2:$N$1048576,TRUE)</f>
        <v>1</v>
      </c>
      <c r="X29">
        <f>COUNTIFS('Gemeenten 2016 (1-1-2016)'!$F$2:$F$1048576,Inzichten!$A$29,'Gemeenten 2016 (1-1-2016)'!$O$2:$O$1048576,TRUE)</f>
        <v>0</v>
      </c>
      <c r="Z29">
        <f>COUNTIFS('Gemeenten 2016 (1-1-2016)'!$F$2:$F$1048576,Inzichten!$A$29,'Gemeenten 2016 (1-1-2016)'!$P$2:$P$1048576,TRUE)</f>
        <v>0</v>
      </c>
      <c r="AB29">
        <f>COUNTIFS('Gemeenten 2016 (1-1-2016)'!$F$2:$F$1048576,Inzichten!$A$29,'Gemeenten 2016 (1-1-2016)'!$Q$2:$Q$1048576,TRUE)</f>
        <v>0</v>
      </c>
      <c r="AD29">
        <f>COUNTIFS('Gemeenten 2016 (1-1-2016)'!$F$2:$F$1048576,Inzichten!$A$29,'Gemeenten 2016 (1-1-2016)'!$S$2:$S$1048576,TRUE)</f>
        <v>0</v>
      </c>
      <c r="AF29">
        <f>COUNTIFS('Gemeenten 2016 (1-1-2016)'!$F$2:$F$1048576,Inzichten!$A$29,'Gemeenten 2016 (1-1-2016)'!$R$2:$R$1048576,TRUE)</f>
        <v>0</v>
      </c>
    </row>
    <row r="30" spans="1:35" ht="18">
      <c r="B30">
        <v>2020</v>
      </c>
      <c r="D30">
        <f>COUNTIF('Gemeenten 2020 (1-1-2020)'!$F$2:$F$437,Inzichten!$A$29)</f>
        <v>31</v>
      </c>
      <c r="E30" s="21" t="s">
        <v>30</v>
      </c>
      <c r="G30">
        <f>COUNTIFS('Gemeenten 2020 (1-1-2020)'!$F$2:$F$1048576,Inzichten!$A$29,'Gemeenten 2020 (1-1-2020)'!$K$2:$K$1048576,"TRUE")</f>
        <v>4</v>
      </c>
      <c r="H30" s="111" t="s">
        <v>32</v>
      </c>
      <c r="J30">
        <f>COUNTIFS('Gemeenten 2020 (1-1-2020)'!$F$2:$F$1048576,Inzichten!$A$29,'Gemeenten 2020 (1-1-2020)'!$L$2:$L$1048576,$J$2)</f>
        <v>0</v>
      </c>
      <c r="K30" s="19" t="s">
        <v>26</v>
      </c>
      <c r="L30">
        <f>COUNTIFS('Gemeenten 2020 (1-1-2020)'!$F$2:$F$1048576,Inzichten!$A$29,'Gemeenten 2020 (1-1-2020)'!$L$2:$L$1048576,$L$2)</f>
        <v>1</v>
      </c>
      <c r="M30" s="19" t="s">
        <v>26</v>
      </c>
      <c r="N30">
        <f>COUNTIFS('Gemeenten 2020 (1-1-2020)'!$F$2:$F$1048576,Inzichten!$A$29,'Gemeenten 2020 (1-1-2020)'!$L$2:$L$1048576,$N$2)</f>
        <v>3</v>
      </c>
      <c r="O30" s="22" t="s">
        <v>32</v>
      </c>
      <c r="Q30">
        <f>COUNTIFS('Gemeenten 2020 (1-1-2020)'!$F$2:$F$1048576,Inzichten!$A$29,'Gemeenten 2020 (1-1-2020)'!$M$2:$M$1048576,TRUE)</f>
        <v>3</v>
      </c>
      <c r="R30" s="22" t="s">
        <v>32</v>
      </c>
      <c r="S30" s="22"/>
      <c r="T30">
        <f>COUNTIFS('Gemeenten 2020 (1-1-2020)'!$F$2:$F$1048576,Inzichten!$A$29,'Gemeenten 2020 (1-1-2020)'!$K$2:$K$1048576,"TRUE")</f>
        <v>4</v>
      </c>
      <c r="U30" s="111" t="s">
        <v>32</v>
      </c>
      <c r="V30">
        <f>COUNTIFS('Gemeenten 2020 (1-1-2020)'!$F$2:$F$1048576,Inzichten!$A$29,'Gemeenten 2020 (1-1-2020)'!$N$2:$N$1048576,TRUE)</f>
        <v>1</v>
      </c>
      <c r="W30" s="19" t="s">
        <v>26</v>
      </c>
      <c r="X30">
        <f>COUNTIFS('Gemeenten 2020 (1-1-2020)'!$F$2:$F$1048576,Inzichten!$A$29,'Gemeenten 2020 (1-1-2020)'!$O$2:$O$1048576,TRUE)</f>
        <v>0</v>
      </c>
      <c r="Y30" s="19" t="s">
        <v>26</v>
      </c>
      <c r="Z30">
        <f>COUNTIFS('Gemeenten 2020 (1-1-2020)'!$F$2:$F$1048576,Inzichten!$A$29,'Gemeenten 2020 (1-1-2020)'!$P$2:$P$1048576,TRUE)</f>
        <v>0</v>
      </c>
      <c r="AA30" s="19" t="s">
        <v>26</v>
      </c>
      <c r="AB30">
        <f>COUNTIFS('Gemeenten 2020 (1-1-2020)'!$F$2:$F$1048576,Inzichten!$A$29,'Gemeenten 2020 (1-1-2020)'!$Q$2:$Q$1048576,TRUE)</f>
        <v>0</v>
      </c>
      <c r="AC30" s="19" t="s">
        <v>26</v>
      </c>
      <c r="AD30">
        <f>COUNTIFS('Gemeenten 2020 (1-1-2020)'!$F$2:$F$1048576,Inzichten!$A$29,'Gemeenten 2020 (1-1-2020)'!$S$2:$S$1048576,TRUE)</f>
        <v>0</v>
      </c>
      <c r="AE30" s="19" t="s">
        <v>26</v>
      </c>
      <c r="AF30">
        <f>COUNTIFS('Gemeenten 2020 (1-1-2020)'!$F$2:$F$1048576,Inzichten!$A$29,'Gemeenten 2020 (1-1-2020)'!$R$2:$R$1048576,TRUE)</f>
        <v>0</v>
      </c>
      <c r="AG30" s="19" t="s">
        <v>26</v>
      </c>
    </row>
    <row r="31" spans="1:35" ht="18">
      <c r="B31">
        <v>2024</v>
      </c>
      <c r="D31">
        <f>COUNTIF('Gemeenten 2024 (1-1-2024)'!$F$2:$F$437,Inzichten!$A$29)</f>
        <v>31</v>
      </c>
      <c r="E31" s="19" t="s">
        <v>26</v>
      </c>
      <c r="G31">
        <f>COUNTIFS('Gemeenten 2024 (1-1-2024)'!$F$2:$F$1048576,Inzichten!$A$29,'Gemeenten 2024 (1-1-2024)'!$K$2:$K$1048576,"TRUE")</f>
        <v>4</v>
      </c>
      <c r="H31" s="19" t="s">
        <v>33</v>
      </c>
      <c r="J31">
        <f>COUNTIFS('Gemeenten 2024 (1-1-2024)'!$F$2:$F$1048576,Inzichten!$A$29,'Gemeenten 2024 (1-1-2024)'!$L$2:$L$1048576,$J$2)</f>
        <v>0</v>
      </c>
      <c r="K31" s="19" t="s">
        <v>26</v>
      </c>
      <c r="L31">
        <f>COUNTIFS('Gemeenten 2024 (1-1-2024)'!$F$2:$F$1048576,Inzichten!$A$29,'Gemeenten 2024 (1-1-2024)'!$L$2:$L$1048576,$L$2)</f>
        <v>2</v>
      </c>
      <c r="M31" s="22" t="s">
        <v>32</v>
      </c>
      <c r="N31">
        <f>COUNTIFS('Gemeenten 2024 (1-1-2024)'!$F$2:$F$1048576,Inzichten!$A$29,'Gemeenten 2024 (1-1-2024)'!$L$2:$L$1048576,$N$2)</f>
        <v>4</v>
      </c>
      <c r="O31" s="22" t="s">
        <v>32</v>
      </c>
      <c r="Q31">
        <f>COUNTIFS('Gemeenten 2024 (1-1-2024)'!$F$2:$F$1048576,Inzichten!$A$29,'Gemeenten 2024 (1-1-2024)'!$M$2:$M$1048576,TRUE)</f>
        <v>5</v>
      </c>
      <c r="R31" s="22" t="s">
        <v>32</v>
      </c>
      <c r="S31" s="22"/>
      <c r="T31">
        <f>COUNTIFS('Gemeenten 2024 (1-1-2024)'!$F$2:$F$1048576,Inzichten!$A$29,'Gemeenten 2024 (1-1-2024)'!$K$2:$K$1048576,"TRUE")</f>
        <v>4</v>
      </c>
      <c r="U31" s="19" t="s">
        <v>33</v>
      </c>
      <c r="V31">
        <f>COUNTIFS('Gemeenten 2024 (1-1-2024)'!$F$2:$F$1048576,Inzichten!$A$29,'Gemeenten 2024 (1-1-2024)'!$N$2:$N$1048576,TRUE)</f>
        <v>0</v>
      </c>
      <c r="W31" s="19" t="s">
        <v>33</v>
      </c>
      <c r="X31">
        <f>COUNTIFS('Gemeenten 2024 (1-1-2024)'!$F$2:$F$1048576,Inzichten!$A$29,'Gemeenten 2024 (1-1-2024)'!$O$2:$O$1048576,TRUE)</f>
        <v>0</v>
      </c>
      <c r="Y31" s="19" t="s">
        <v>26</v>
      </c>
      <c r="Z31">
        <f>COUNTIFS('Gemeenten 2024 (1-1-2024)'!$F$2:$F$1048576,Inzichten!$A$29,'Gemeenten 2024 (1-1-2024)'!$P$2:$P$1048576,TRUE)</f>
        <v>1</v>
      </c>
      <c r="AA31" s="22" t="s">
        <v>32</v>
      </c>
      <c r="AB31">
        <f>COUNTIFS('Gemeenten 2024 (1-1-2024)'!$F$2:$F$1048576,Inzichten!$A$29,'Gemeenten 2024 (1-1-2024)'!$Q$2:$Q$1048576,TRUE)</f>
        <v>0</v>
      </c>
      <c r="AC31" s="19" t="s">
        <v>26</v>
      </c>
      <c r="AD31">
        <f>COUNTIFS('Gemeenten 2024 (1-1-2024)'!$F$2:$F$1048576,Inzichten!$A$29,'Gemeenten 2024 (1-1-2024)'!$S$2:$S$1048576,TRUE)</f>
        <v>0</v>
      </c>
      <c r="AE31" s="19" t="s">
        <v>26</v>
      </c>
      <c r="AF31">
        <f>COUNTIFS('Gemeenten 2024 (1-1-2024)'!$F$2:$F$1048576,Inzichten!$A$29,'Gemeenten 2024 (1-1-2024)'!$R$2:$R$1048576,TRUE)</f>
        <v>1</v>
      </c>
      <c r="AG31" s="19" t="s">
        <v>26</v>
      </c>
    </row>
    <row r="32" spans="1:35" ht="18">
      <c r="B32">
        <v>2025</v>
      </c>
      <c r="D32">
        <f>COUNTIF('Gemeenten 2025 (1-1-2025)'!$F$2:$F$479,Inzichten!$A$29)</f>
        <v>31</v>
      </c>
      <c r="E32" s="19" t="s">
        <v>26</v>
      </c>
      <c r="G32">
        <f>COUNTIFS('Gemeenten 2025 (1-1-2025)'!$F$2:$F$1048576,Inzichten!$A$29,'Gemeenten 2025 (1-1-2025)'!$K$2:$K$1048576,"TRUE")</f>
        <v>5</v>
      </c>
      <c r="H32" s="111" t="s">
        <v>32</v>
      </c>
      <c r="J32">
        <f>COUNTIFS('Gemeenten 2025 (1-1-2025)'!$F$2:$F$1048576,Inzichten!$A$29,'Gemeenten 2025 (1-1-2025)'!$L$2:$L$1048576,$J$2)</f>
        <v>0</v>
      </c>
      <c r="K32" s="19" t="s">
        <v>26</v>
      </c>
      <c r="L32">
        <f>COUNTIFS('Gemeenten 2025 (1-1-2025)'!$F$2:$F$1048576,Inzichten!$A$29,'Gemeenten 2025 (1-1-2025)'!$L$2:$L$1048576,$L$2)</f>
        <v>2</v>
      </c>
      <c r="M32" s="19" t="s">
        <v>26</v>
      </c>
      <c r="N32">
        <f>COUNTIFS('Gemeenten 2025 (1-1-2025)'!$F$2:$F$1048576,Inzichten!$A$29,'Gemeenten 2025 (1-1-2025)'!$L$2:$L$1048576,$N$2)</f>
        <v>4</v>
      </c>
      <c r="O32" s="19" t="s">
        <v>37</v>
      </c>
      <c r="Q32">
        <f>COUNTIFS('Gemeenten 2025 (1-1-2025)'!$F$2:$F$1048576,Inzichten!$A$29,'Gemeenten 2025 (1-1-2025)'!$M$2:$M$1048576,TRUE)</f>
        <v>4</v>
      </c>
      <c r="R32" s="19" t="s">
        <v>33</v>
      </c>
      <c r="S32" s="19"/>
      <c r="T32">
        <f>COUNTIFS('Gemeenten 2025 (1-1-2025)'!$F$2:$F$1048576,Inzichten!$A$29,'Gemeenten 2025 (1-1-2025)'!$K$2:$K$1048576,"TRUE")</f>
        <v>5</v>
      </c>
      <c r="U32" s="111" t="s">
        <v>32</v>
      </c>
      <c r="V32">
        <f>COUNTIFS('Gemeenten 2025 (1-1-2025)'!$F$2:$F$1048576,Inzichten!$A$29,'Gemeenten 2025 (1-1-2025)'!$N$2:$N$1048576,TRUE)</f>
        <v>0</v>
      </c>
      <c r="W32" s="19" t="s">
        <v>26</v>
      </c>
      <c r="X32">
        <f>COUNTIFS('Gemeenten 2025 (1-1-2025)'!$F$2:$F$1048576,Inzichten!$A$29,'Gemeenten 2025 (1-1-2025)'!$O$2:$O$1048576,TRUE)</f>
        <v>1</v>
      </c>
      <c r="Y32" s="22" t="s">
        <v>32</v>
      </c>
      <c r="Z32">
        <f>COUNTIFS('Gemeenten 2025 (1-1-2025)'!$F$2:$F$1048576,Inzichten!$A$29,'Gemeenten 2025 (1-1-2025)'!$P$2:$P$1048576,TRUE)</f>
        <v>1</v>
      </c>
      <c r="AA32" s="19" t="s">
        <v>26</v>
      </c>
      <c r="AB32">
        <f>COUNTIFS('Gemeenten 2025 (1-1-2025)'!$F$2:$F$1048576,Inzichten!$A$29,'Gemeenten 2025 (1-1-2025)'!$Q$2:$Q$1048576,TRUE)</f>
        <v>0</v>
      </c>
      <c r="AC32" s="19" t="s">
        <v>26</v>
      </c>
      <c r="AD32">
        <f>COUNTIFS('Gemeenten 2025 (1-1-2025)'!$F$2:$F$1048576,Inzichten!$A$29,'Gemeenten 2025 (1-1-2025)'!$S$2:$S$1048576,TRUE)</f>
        <v>0</v>
      </c>
      <c r="AE32" s="19" t="s">
        <v>26</v>
      </c>
      <c r="AF32">
        <f>COUNTIFS('Gemeenten 2025 (1-1-2025)'!$F$2:$F$1048576,Inzichten!$A$29,'Gemeenten 2025 (1-1-2025)'!$R$2:$R$1048576,TRUE)</f>
        <v>1</v>
      </c>
      <c r="AG32" s="19" t="s">
        <v>26</v>
      </c>
    </row>
    <row r="34" spans="1:33">
      <c r="A34" s="61" t="s">
        <v>38</v>
      </c>
      <c r="B34">
        <v>2016</v>
      </c>
      <c r="D34">
        <f>COUNTIF('Gemeenten 2016 (1-1-2016)'!$F$2:$F$437,Inzichten!$A$34)</f>
        <v>66</v>
      </c>
      <c r="G34">
        <f>COUNTIFS('Gemeenten 2016 (1-1-2016)'!$F$2:$F$1048576,Inzichten!$A$34,'Gemeenten 2016 (1-1-2016)'!$K$2:$K$1048576,"TRUE")</f>
        <v>6</v>
      </c>
      <c r="J34">
        <f>COUNTIFS('Gemeenten 2016 (1-1-2016)'!$F$2:$F$1048576,Inzichten!$A$34,'Gemeenten 2016 (1-1-2016)'!$L$2:$L$1048576,$J$2)</f>
        <v>1</v>
      </c>
      <c r="L34">
        <f>COUNTIFS('Gemeenten 2016 (1-1-2016)'!$F$2:$F$1048576,Inzichten!$A$34,'Gemeenten 2016 (1-1-2016)'!$L$2:$L$1048576,$L$2)</f>
        <v>5</v>
      </c>
      <c r="N34">
        <f>COUNTIFS('Gemeenten 2016 (1-1-2016)'!$F$2:$F$1048576,Inzichten!$A$34,'Gemeenten 2016 (1-1-2016)'!$L$2:$L$1048576,$N$2)</f>
        <v>5</v>
      </c>
      <c r="Q34">
        <f>COUNTIFS('Gemeenten 2016 (1-1-2016)'!$F$2:$F$1048576,Inzichten!$A$34,'Gemeenten 2016 (1-1-2016)'!$M$2:$M$1048576,TRUE)</f>
        <v>3</v>
      </c>
      <c r="T34">
        <f>COUNTIFS('Gemeenten 2016 (1-1-2016)'!$F$2:$F$1048576,Inzichten!$A$34,'Gemeenten 2016 (1-1-2016)'!$K$2:$K$1048576,"TRUE")</f>
        <v>6</v>
      </c>
      <c r="V34">
        <f>COUNTIFS('Gemeenten 2016 (1-1-2016)'!$F$2:$F$1048576,Inzichten!$A$34,'Gemeenten 2016 (1-1-2016)'!$N$2:$N$1048576,TRUE)</f>
        <v>4</v>
      </c>
      <c r="X34">
        <f>COUNTIFS('Gemeenten 2016 (1-1-2016)'!$F$2:$F$1048576,Inzichten!$A$34,'Gemeenten 2016 (1-1-2016)'!$O$2:$O$1048576,TRUE)</f>
        <v>0</v>
      </c>
      <c r="Z34">
        <f>COUNTIFS('Gemeenten 2016 (1-1-2016)'!$F$2:$F$1048576,Inzichten!$A$34,'Gemeenten 2016 (1-1-2016)'!$P$2:$P$1048576,TRUE)</f>
        <v>2</v>
      </c>
      <c r="AB34">
        <f>COUNTIFS('Gemeenten 2016 (1-1-2016)'!$F$2:$F$1048576,Inzichten!$A$34,'Gemeenten 2016 (1-1-2016)'!$Q$2:$Q$1048576,TRUE)</f>
        <v>4</v>
      </c>
      <c r="AD34">
        <f>COUNTIFS('Gemeenten 2016 (1-1-2016)'!$F$2:$F$1048576,Inzichten!$A$34,'Gemeenten 2016 (1-1-2016)'!$S$2:$S$1048576,TRUE)</f>
        <v>0</v>
      </c>
      <c r="AF34">
        <f>COUNTIFS('Gemeenten 2016 (1-1-2016)'!$F$2:$F$1048576,Inzichten!$A$34,'Gemeenten 2016 (1-1-2016)'!$R$2:$R$1048576,TRUE)</f>
        <v>0</v>
      </c>
    </row>
    <row r="35" spans="1:33" ht="18">
      <c r="B35">
        <v>2020</v>
      </c>
      <c r="D35">
        <f>COUNTIF('Gemeenten 2020 (1-1-2020)'!$F$2:$F$437,Inzichten!$A$34)</f>
        <v>62</v>
      </c>
      <c r="E35" s="21" t="s">
        <v>30</v>
      </c>
      <c r="G35">
        <f>COUNTIFS('Gemeenten 2020 (1-1-2020)'!$F$2:$F$1048576,Inzichten!$A$34,'Gemeenten 2020 (1-1-2020)'!$K$2:$K$1048576,"TRUE")</f>
        <v>5</v>
      </c>
      <c r="H35" s="19" t="s">
        <v>33</v>
      </c>
      <c r="J35">
        <f>COUNTIFS('Gemeenten 2020 (1-1-2020)'!$F$2:$F$1048576,Inzichten!$A$34,'Gemeenten 2020 (1-1-2020)'!$L$2:$L$1048576,$J$2)</f>
        <v>2</v>
      </c>
      <c r="K35" s="22" t="s">
        <v>32</v>
      </c>
      <c r="L35">
        <f>COUNTIFS('Gemeenten 2020 (1-1-2020)'!$F$2:$F$1048576,Inzichten!$A$34,'Gemeenten 2020 (1-1-2020)'!$L$2:$L$1048576,$L$2)</f>
        <v>2</v>
      </c>
      <c r="M35" s="19" t="s">
        <v>33</v>
      </c>
      <c r="N35">
        <f>COUNTIFS('Gemeenten 2020 (1-1-2020)'!$F$2:$F$1048576,Inzichten!$A$34,'Gemeenten 2020 (1-1-2020)'!$L$2:$L$1048576,$N$2)</f>
        <v>4</v>
      </c>
      <c r="O35" s="19" t="s">
        <v>33</v>
      </c>
      <c r="Q35">
        <f>COUNTIFS('Gemeenten 2020 (1-1-2020)'!$F$2:$F$1048576,Inzichten!$A$34,'Gemeenten 2020 (1-1-2020)'!$M$2:$M$1048576,TRUE)</f>
        <v>2</v>
      </c>
      <c r="R35" s="19" t="s">
        <v>33</v>
      </c>
      <c r="S35" s="19"/>
      <c r="T35">
        <f>COUNTIFS('Gemeenten 2020 (1-1-2020)'!$F$2:$F$1048576,Inzichten!$A$34,'Gemeenten 2020 (1-1-2020)'!$K$2:$K$1048576,"TRUE")</f>
        <v>5</v>
      </c>
      <c r="U35" s="19" t="s">
        <v>33</v>
      </c>
      <c r="V35">
        <f>COUNTIFS('Gemeenten 2020 (1-1-2020)'!$F$2:$F$1048576,Inzichten!$A$34,'Gemeenten 2020 (1-1-2020)'!$N$2:$N$1048576,TRUE)</f>
        <v>3</v>
      </c>
      <c r="W35" s="19" t="s">
        <v>33</v>
      </c>
      <c r="X35">
        <f>COUNTIFS('Gemeenten 2020 (1-1-2020)'!$F$2:$F$1048576,Inzichten!$A$34,'Gemeenten 2020 (1-1-2020)'!$O$2:$O$1048576,TRUE)</f>
        <v>0</v>
      </c>
      <c r="Y35" s="19" t="s">
        <v>26</v>
      </c>
      <c r="Z35">
        <f>COUNTIFS('Gemeenten 2020 (1-1-2020)'!$F$2:$F$1048576,Inzichten!$A$34,'Gemeenten 2020 (1-1-2020)'!$P$2:$P$1048576,TRUE)</f>
        <v>1</v>
      </c>
      <c r="AA35" s="19" t="s">
        <v>33</v>
      </c>
      <c r="AB35">
        <f>COUNTIFS('Gemeenten 2020 (1-1-2020)'!$F$2:$F$1048576,Inzichten!$A$34,'Gemeenten 2020 (1-1-2020)'!$Q$2:$Q$1048576,TRUE)</f>
        <v>3</v>
      </c>
      <c r="AC35" s="19" t="s">
        <v>33</v>
      </c>
      <c r="AD35">
        <f>COUNTIFS('Gemeenten 2020 (1-1-2020)'!$F$2:$F$1048576,Inzichten!$A$34,'Gemeenten 2020 (1-1-2020)'!$S$2:$S$1048576,TRUE)</f>
        <v>0</v>
      </c>
      <c r="AE35" s="19" t="s">
        <v>26</v>
      </c>
      <c r="AF35">
        <f>COUNTIFS('Gemeenten 2020 (1-1-2020)'!$F$2:$F$1048576,Inzichten!$A$34,'Gemeenten 2020 (1-1-2020)'!$R$2:$R$1048576,TRUE)</f>
        <v>0</v>
      </c>
      <c r="AG35" s="19" t="s">
        <v>26</v>
      </c>
    </row>
    <row r="36" spans="1:33" ht="18">
      <c r="B36">
        <v>2024</v>
      </c>
      <c r="D36">
        <f>COUNTIF('Gemeenten 2024 (1-1-2024)'!$F$2:$F$437,Inzichten!$A$34)</f>
        <v>56</v>
      </c>
      <c r="E36" s="21" t="s">
        <v>30</v>
      </c>
      <c r="G36">
        <f>COUNTIFS('Gemeenten 2024 (1-1-2024)'!$F$2:$F$1048576,Inzichten!$A$34,'Gemeenten 2024 (1-1-2024)'!$K$2:$K$1048576,"TRUE")</f>
        <v>8</v>
      </c>
      <c r="H36" s="22" t="s">
        <v>32</v>
      </c>
      <c r="J36">
        <f>COUNTIFS('Gemeenten 2024 (1-1-2024)'!$F$2:$F$1048576,Inzichten!$A$34,'Gemeenten 2024 (1-1-2024)'!$L$2:$L$1048576,$J$2)</f>
        <v>1</v>
      </c>
      <c r="K36" s="19" t="s">
        <v>33</v>
      </c>
      <c r="L36">
        <f>COUNTIFS('Gemeenten 2024 (1-1-2024)'!$F$2:$F$1048576,Inzichten!$A$34,'Gemeenten 2024 (1-1-2024)'!$L$2:$L$1048576,$L$2)</f>
        <v>4</v>
      </c>
      <c r="M36" s="111" t="s">
        <v>32</v>
      </c>
      <c r="N36">
        <f>COUNTIFS('Gemeenten 2024 (1-1-2024)'!$F$2:$F$1048576,Inzichten!$A$34,'Gemeenten 2024 (1-1-2024)'!$L$2:$L$1048576,$N$2)</f>
        <v>6</v>
      </c>
      <c r="O36" s="22" t="s">
        <v>32</v>
      </c>
      <c r="Q36">
        <f>COUNTIFS('Gemeenten 2024 (1-1-2024)'!$F$2:$F$1048576,Inzichten!$A$34,'Gemeenten 2024 (1-1-2024)'!$M$2:$M$1048576,TRUE)</f>
        <v>4</v>
      </c>
      <c r="R36" s="22" t="s">
        <v>32</v>
      </c>
      <c r="S36" s="22"/>
      <c r="T36">
        <f>COUNTIFS('Gemeenten 2024 (1-1-2024)'!$F$2:$F$1048576,Inzichten!$A$34,'Gemeenten 2024 (1-1-2024)'!$K$2:$K$1048576,"TRUE")</f>
        <v>8</v>
      </c>
      <c r="U36" s="22" t="s">
        <v>32</v>
      </c>
      <c r="V36">
        <f>COUNTIFS('Gemeenten 2024 (1-1-2024)'!$F$2:$F$1048576,Inzichten!$A$34,'Gemeenten 2024 (1-1-2024)'!$N$2:$N$1048576,TRUE)</f>
        <v>2</v>
      </c>
      <c r="W36" s="19" t="s">
        <v>33</v>
      </c>
      <c r="X36">
        <f>COUNTIFS('Gemeenten 2024 (1-1-2024)'!$F$2:$F$1048576,Inzichten!$A$34,'Gemeenten 2024 (1-1-2024)'!$O$2:$O$1048576,TRUE)</f>
        <v>2</v>
      </c>
      <c r="Y36" s="22" t="s">
        <v>32</v>
      </c>
      <c r="Z36">
        <f>COUNTIFS('Gemeenten 2024 (1-1-2024)'!$F$2:$F$1048576,Inzichten!$A$34,'Gemeenten 2024 (1-1-2024)'!$P$2:$P$1048576,TRUE)</f>
        <v>1</v>
      </c>
      <c r="AA36" s="19" t="s">
        <v>26</v>
      </c>
      <c r="AB36">
        <f>COUNTIFS('Gemeenten 2024 (1-1-2024)'!$F$2:$F$1048576,Inzichten!$A$34,'Gemeenten 2024 (1-1-2024)'!$Q$2:$Q$1048576,TRUE)</f>
        <v>2</v>
      </c>
      <c r="AC36" s="19" t="s">
        <v>33</v>
      </c>
      <c r="AD36">
        <f>COUNTIFS('Gemeenten 2024 (1-1-2024)'!$F$2:$F$1048576,Inzichten!$A$34,'Gemeenten 2024 (1-1-2024)'!$S$2:$S$1048576,TRUE)</f>
        <v>1</v>
      </c>
      <c r="AE36" s="22" t="s">
        <v>32</v>
      </c>
      <c r="AF36">
        <f>COUNTIFS('Gemeenten 2024 (1-1-2024)'!$F$2:$F$1048576,Inzichten!$A$34,'Gemeenten 2024 (1-1-2024)'!$R$2:$R$1048576,TRUE)</f>
        <v>1</v>
      </c>
      <c r="AG36" s="22" t="s">
        <v>32</v>
      </c>
    </row>
    <row r="37" spans="1:33" ht="18">
      <c r="B37">
        <v>2025</v>
      </c>
      <c r="D37">
        <f>COUNTIF('Gemeenten 2025 (1-1-2025)'!$F$2:$F$479,Inzichten!$A$34)</f>
        <v>56</v>
      </c>
      <c r="E37" s="19" t="s">
        <v>26</v>
      </c>
      <c r="G37">
        <f>COUNTIFS('Gemeenten 2025 (1-1-2025)'!$F$2:$F$1048576,Inzichten!$A$34,'Gemeenten 2025 (1-1-2025)'!$K$2:$K$1048576,"TRUE")</f>
        <v>9</v>
      </c>
      <c r="H37" s="22" t="s">
        <v>32</v>
      </c>
      <c r="J37">
        <f>COUNTIFS('Gemeenten 2025 (1-1-2025)'!$F$2:$F$1048576,Inzichten!$A$34,'Gemeenten 2025 (1-1-2025)'!$L$2:$L$1048576,$J$2)</f>
        <v>2</v>
      </c>
      <c r="K37" s="22" t="s">
        <v>32</v>
      </c>
      <c r="L37">
        <f>COUNTIFS('Gemeenten 2025 (1-1-2025)'!$F$2:$F$1048576,Inzichten!$A$34,'Gemeenten 2025 (1-1-2025)'!$L$2:$L$1048576,$L$2)</f>
        <v>3</v>
      </c>
      <c r="M37" s="19" t="s">
        <v>33</v>
      </c>
      <c r="N37">
        <f>COUNTIFS('Gemeenten 2025 (1-1-2025)'!$F$2:$F$1048576,Inzichten!$A$34,'Gemeenten 2025 (1-1-2025)'!$L$2:$L$1048576,$N$2)</f>
        <v>7</v>
      </c>
      <c r="O37" s="111" t="s">
        <v>32</v>
      </c>
      <c r="Q37">
        <f>COUNTIFS('Gemeenten 2025 (1-1-2025)'!$F$2:$F$1048576,Inzichten!$A$34,'Gemeenten 2025 (1-1-2025)'!$M$2:$M$1048576,TRUE)</f>
        <v>6</v>
      </c>
      <c r="R37" s="22" t="s">
        <v>32</v>
      </c>
      <c r="S37" s="22"/>
      <c r="T37">
        <f>COUNTIFS('Gemeenten 2025 (1-1-2025)'!$F$2:$F$1048576,Inzichten!$A$34,'Gemeenten 2025 (1-1-2025)'!$K$2:$K$1048576,"TRUE")</f>
        <v>9</v>
      </c>
      <c r="U37" s="22" t="s">
        <v>32</v>
      </c>
      <c r="V37">
        <f>COUNTIFS('Gemeenten 2025 (1-1-2025)'!$F$2:$F$1048576,Inzichten!$A$34,'Gemeenten 2025 (1-1-2025)'!$N$2:$N$1048576,TRUE)</f>
        <v>2</v>
      </c>
      <c r="W37" s="19" t="s">
        <v>26</v>
      </c>
      <c r="X37">
        <f>COUNTIFS('Gemeenten 2025 (1-1-2025)'!$F$2:$F$1048576,Inzichten!$A$34,'Gemeenten 2025 (1-1-2025)'!$O$2:$O$1048576,TRUE)</f>
        <v>2</v>
      </c>
      <c r="Y37" s="19" t="s">
        <v>26</v>
      </c>
      <c r="Z37">
        <f>COUNTIFS('Gemeenten 2025 (1-1-2025)'!$F$2:$F$1048576,Inzichten!$A$34,'Gemeenten 2025 (1-1-2025)'!$P$2:$P$1048576,TRUE)</f>
        <v>1</v>
      </c>
      <c r="AA37" s="19" t="s">
        <v>26</v>
      </c>
      <c r="AB37">
        <f>COUNTIFS('Gemeenten 2025 (1-1-2025)'!$F$2:$F$1048576,Inzichten!$A$34,'Gemeenten 2025 (1-1-2025)'!$Q$2:$Q$1048576,TRUE)</f>
        <v>3</v>
      </c>
      <c r="AC37" s="22" t="s">
        <v>32</v>
      </c>
      <c r="AD37">
        <f>COUNTIFS('Gemeenten 2025 (1-1-2025)'!$F$2:$F$1048576,Inzichten!$A$34,'Gemeenten 2025 (1-1-2025)'!$S$2:$S$1048576,TRUE)</f>
        <v>0</v>
      </c>
      <c r="AE37" s="19" t="s">
        <v>33</v>
      </c>
      <c r="AF37">
        <f>COUNTIFS('Gemeenten 2025 (1-1-2025)'!$F$2:$F$1048576,Inzichten!$A$34,'Gemeenten 2025 (1-1-2025)'!$R$2:$R$1048576,TRUE)</f>
        <v>1</v>
      </c>
      <c r="AG37" s="19" t="s">
        <v>26</v>
      </c>
    </row>
    <row r="39" spans="1:33">
      <c r="A39" s="61" t="s">
        <v>39</v>
      </c>
      <c r="B39">
        <v>2016</v>
      </c>
      <c r="D39">
        <f>COUNTIF('Gemeenten 2016 (1-1-2016)'!$F$2:$F$437,Inzichten!$A$39)</f>
        <v>48</v>
      </c>
      <c r="G39">
        <f>COUNTIFS('Gemeenten 2016 (1-1-2016)'!$F$2:$F$1048576,Inzichten!$A$39,'Gemeenten 2016 (1-1-2016)'!$K$2:$K$1048576,"TRUE")</f>
        <v>1</v>
      </c>
      <c r="J39">
        <f>COUNTIFS('Gemeenten 2016 (1-1-2016)'!$F$2:$F$1048576,Inzichten!$A$39,'Gemeenten 2016 (1-1-2016)'!$L$2:$L$1048576,$J$2)</f>
        <v>0</v>
      </c>
      <c r="L39">
        <f>COUNTIFS('Gemeenten 2016 (1-1-2016)'!$F$2:$F$1048576,Inzichten!$A$39,'Gemeenten 2016 (1-1-2016)'!$L$2:$L$1048576,$L$2)</f>
        <v>5</v>
      </c>
      <c r="N39">
        <f>COUNTIFS('Gemeenten 2016 (1-1-2016)'!$F$2:$F$1048576,Inzichten!$A$39,'Gemeenten 2016 (1-1-2016)'!$L$2:$L$1048576,$N$2)</f>
        <v>0</v>
      </c>
      <c r="Q39">
        <f>COUNTIFS('Gemeenten 2016 (1-1-2016)'!$F$2:$F$1048576,Inzichten!$A$39,'Gemeenten 2016 (1-1-2016)'!$M$2:$M$1048576,TRUE)</f>
        <v>1</v>
      </c>
      <c r="T39">
        <f>COUNTIFS('Gemeenten 2016 (1-1-2016)'!$F$2:$F$1048576,Inzichten!$A$39,'Gemeenten 2016 (1-1-2016)'!$K$2:$K$1048576,"TRUE")</f>
        <v>1</v>
      </c>
      <c r="V39">
        <f>COUNTIFS('Gemeenten 2016 (1-1-2016)'!$F$2:$F$1048576,Inzichten!$A$39,'Gemeenten 2016 (1-1-2016)'!$N$2:$N$1048576,TRUE)</f>
        <v>0</v>
      </c>
      <c r="X39">
        <f>COUNTIFS('Gemeenten 2016 (1-1-2016)'!$F$2:$F$1048576,Inzichten!$A$39,'Gemeenten 2016 (1-1-2016)'!$O$2:$O$1048576,TRUE)</f>
        <v>1</v>
      </c>
      <c r="Z39">
        <f>COUNTIFS('Gemeenten 2016 (1-1-2016)'!$F$2:$F$1048576,Inzichten!$A$39,'Gemeenten 2016 (1-1-2016)'!$P$2:$P$1048576,TRUE)</f>
        <v>3</v>
      </c>
      <c r="AB39">
        <f>COUNTIFS('Gemeenten 2016 (1-1-2016)'!$F$2:$F$1048576,Inzichten!$A$39,'Gemeenten 2016 (1-1-2016)'!$Q$2:$Q$1048576,TRUE)</f>
        <v>0</v>
      </c>
      <c r="AD39">
        <f>COUNTIFS('Gemeenten 2016 (1-1-2016)'!$F$2:$F$1048576,Inzichten!$A$39,'Gemeenten 2016 (1-1-2016)'!$S$2:$S$1048576,TRUE)</f>
        <v>0</v>
      </c>
      <c r="AF39">
        <f>COUNTIFS('Gemeenten 2016 (1-1-2016)'!$F$2:$F$1048576,Inzichten!$A$39,'Gemeenten 2016 (1-1-2016)'!$R$2:$R$1048576,TRUE)</f>
        <v>0</v>
      </c>
    </row>
    <row r="40" spans="1:33" ht="18">
      <c r="B40">
        <v>2020</v>
      </c>
      <c r="D40">
        <f>COUNTIF('Gemeenten 2020 (1-1-2020)'!$F$2:$F$437,Inzichten!$A$39)</f>
        <v>47</v>
      </c>
      <c r="E40" s="21" t="s">
        <v>30</v>
      </c>
      <c r="G40">
        <f>COUNTIFS('Gemeenten 2020 (1-1-2020)'!$F$2:$F$1048576,Inzichten!$A$39,'Gemeenten 2020 (1-1-2020)'!$K$2:$K$1048576,"TRUE")</f>
        <v>5</v>
      </c>
      <c r="H40" s="22" t="s">
        <v>32</v>
      </c>
      <c r="J40">
        <f>COUNTIFS('Gemeenten 2020 (1-1-2020)'!$F$2:$F$1048576,Inzichten!$A$39,'Gemeenten 2020 (1-1-2020)'!$L$2:$L$1048576,$J$2)</f>
        <v>1</v>
      </c>
      <c r="K40" s="22" t="s">
        <v>32</v>
      </c>
      <c r="L40">
        <f>COUNTIFS('Gemeenten 2020 (1-1-2020)'!$F$2:$F$1048576,Inzichten!$A$39,'Gemeenten 2020 (1-1-2020)'!$L$2:$L$1048576,$L$2)</f>
        <v>6</v>
      </c>
      <c r="M40" s="22" t="s">
        <v>32</v>
      </c>
      <c r="N40">
        <f>COUNTIFS('Gemeenten 2020 (1-1-2020)'!$F$2:$F$1048576,Inzichten!$A$39,'Gemeenten 2020 (1-1-2020)'!$L$2:$L$1048576,$N$2)</f>
        <v>1</v>
      </c>
      <c r="O40" s="22" t="s">
        <v>32</v>
      </c>
      <c r="Q40">
        <f>COUNTIFS('Gemeenten 2020 (1-1-2020)'!$F$2:$F$1048576,Inzichten!$A$39,'Gemeenten 2020 (1-1-2020)'!$M$2:$M$1048576,TRUE)</f>
        <v>3</v>
      </c>
      <c r="R40" s="22" t="s">
        <v>32</v>
      </c>
      <c r="S40" s="22"/>
      <c r="T40">
        <f>COUNTIFS('Gemeenten 2020 (1-1-2020)'!$F$2:$F$1048576,Inzichten!$A$39,'Gemeenten 2020 (1-1-2020)'!$K$2:$K$1048576,"TRUE")</f>
        <v>5</v>
      </c>
      <c r="U40" s="22" t="s">
        <v>32</v>
      </c>
      <c r="V40">
        <f>COUNTIFS('Gemeenten 2020 (1-1-2020)'!$F$2:$F$1048576,Inzichten!$A$39,'Gemeenten 2020 (1-1-2020)'!$N$2:$N$1048576,TRUE)</f>
        <v>2</v>
      </c>
      <c r="W40" s="22" t="s">
        <v>32</v>
      </c>
      <c r="X40">
        <f>COUNTIFS('Gemeenten 2020 (1-1-2020)'!$F$2:$F$1048576,Inzichten!$A$39,'Gemeenten 2020 (1-1-2020)'!$O$2:$O$1048576,TRUE)</f>
        <v>1</v>
      </c>
      <c r="Y40" s="19" t="s">
        <v>26</v>
      </c>
      <c r="Z40">
        <f>COUNTIFS('Gemeenten 2020 (1-1-2020)'!$F$2:$F$1048576,Inzichten!$A$39,'Gemeenten 2020 (1-1-2020)'!$P$2:$P$1048576,TRUE)</f>
        <v>3</v>
      </c>
      <c r="AA40" s="19" t="s">
        <v>26</v>
      </c>
      <c r="AB40">
        <f>COUNTIFS('Gemeenten 2020 (1-1-2020)'!$F$2:$F$1048576,Inzichten!$A$39,'Gemeenten 2020 (1-1-2020)'!$Q$2:$Q$1048576,TRUE)</f>
        <v>0</v>
      </c>
      <c r="AC40" s="19" t="s">
        <v>26</v>
      </c>
      <c r="AD40">
        <f>COUNTIFS('Gemeenten 2020 (1-1-2020)'!$F$2:$F$1048576,Inzichten!$A$39,'Gemeenten 2020 (1-1-2020)'!$S$2:$S$1048576,TRUE)</f>
        <v>1</v>
      </c>
      <c r="AE40" s="22" t="s">
        <v>32</v>
      </c>
      <c r="AF40">
        <f>COUNTIFS('Gemeenten 2020 (1-1-2020)'!$F$2:$F$1048576,Inzichten!$A$39,'Gemeenten 2020 (1-1-2020)'!$R$2:$R$1048576,TRUE)</f>
        <v>0</v>
      </c>
      <c r="AG40" s="19" t="s">
        <v>26</v>
      </c>
    </row>
    <row r="41" spans="1:33" ht="18">
      <c r="B41">
        <v>2024</v>
      </c>
      <c r="D41">
        <f>COUNTIF('Gemeenten 2024 (1-1-2024)'!$F$2:$F$437,Inzichten!$A$39)</f>
        <v>44</v>
      </c>
      <c r="E41" s="21" t="s">
        <v>30</v>
      </c>
      <c r="G41">
        <f>COUNTIFS('Gemeenten 2024 (1-1-2024)'!$F$2:$F$1048576,Inzichten!$A$39,'Gemeenten 2024 (1-1-2024)'!$K$2:$K$1048576,"TRUE")</f>
        <v>6</v>
      </c>
      <c r="H41" s="111" t="s">
        <v>32</v>
      </c>
      <c r="J41">
        <f>COUNTIFS('Gemeenten 2024 (1-1-2024)'!$F$2:$F$1048576,Inzichten!$A$39,'Gemeenten 2024 (1-1-2024)'!$L$2:$L$1048576,$J$2)</f>
        <v>1</v>
      </c>
      <c r="K41" s="19" t="s">
        <v>26</v>
      </c>
      <c r="L41">
        <f>COUNTIFS('Gemeenten 2024 (1-1-2024)'!$F$2:$F$1048576,Inzichten!$A$39,'Gemeenten 2024 (1-1-2024)'!$L$2:$L$1048576,$L$2)</f>
        <v>5</v>
      </c>
      <c r="M41" s="19" t="s">
        <v>33</v>
      </c>
      <c r="N41">
        <f>COUNTIFS('Gemeenten 2024 (1-1-2024)'!$F$2:$F$1048576,Inzichten!$A$39,'Gemeenten 2024 (1-1-2024)'!$L$2:$L$1048576,$N$2)</f>
        <v>2</v>
      </c>
      <c r="O41" s="22" t="s">
        <v>32</v>
      </c>
      <c r="Q41">
        <f>COUNTIFS('Gemeenten 2024 (1-1-2024)'!$F$2:$F$1048576,Inzichten!$A$39,'Gemeenten 2024 (1-1-2024)'!$M$2:$M$1048576,TRUE)</f>
        <v>4</v>
      </c>
      <c r="R41" s="22" t="s">
        <v>32</v>
      </c>
      <c r="S41" s="22"/>
      <c r="T41">
        <f>COUNTIFS('Gemeenten 2024 (1-1-2024)'!$F$2:$F$1048576,Inzichten!$A$39,'Gemeenten 2024 (1-1-2024)'!$K$2:$K$1048576,"TRUE")</f>
        <v>6</v>
      </c>
      <c r="U41" s="111" t="s">
        <v>32</v>
      </c>
      <c r="V41">
        <f>COUNTIFS('Gemeenten 2024 (1-1-2024)'!$F$2:$F$1048576,Inzichten!$A$39,'Gemeenten 2024 (1-1-2024)'!$N$2:$N$1048576,TRUE)</f>
        <v>0</v>
      </c>
      <c r="W41" s="19" t="s">
        <v>33</v>
      </c>
      <c r="X41">
        <f>COUNTIFS('Gemeenten 2024 (1-1-2024)'!$F$2:$F$1048576,Inzichten!$A$39,'Gemeenten 2024 (1-1-2024)'!$O$2:$O$1048576,TRUE)</f>
        <v>2</v>
      </c>
      <c r="Y41" s="22" t="s">
        <v>32</v>
      </c>
      <c r="Z41">
        <f>COUNTIFS('Gemeenten 2024 (1-1-2024)'!$F$2:$F$1048576,Inzichten!$A$39,'Gemeenten 2024 (1-1-2024)'!$P$2:$P$1048576,TRUE)</f>
        <v>2</v>
      </c>
      <c r="AA41" s="19" t="s">
        <v>26</v>
      </c>
      <c r="AB41">
        <f>COUNTIFS('Gemeenten 2024 (1-1-2024)'!$F$2:$F$1048576,Inzichten!$A$39,'Gemeenten 2024 (1-1-2024)'!$Q$2:$Q$1048576,TRUE)</f>
        <v>0</v>
      </c>
      <c r="AC41" s="19" t="s">
        <v>26</v>
      </c>
      <c r="AD41">
        <f>COUNTIFS('Gemeenten 2024 (1-1-2024)'!$F$2:$F$1048576,Inzichten!$A$39,'Gemeenten 2024 (1-1-2024)'!$S$2:$S$1048576,TRUE)</f>
        <v>2</v>
      </c>
      <c r="AE41" s="22" t="s">
        <v>32</v>
      </c>
      <c r="AF41">
        <f>COUNTIFS('Gemeenten 2024 (1-1-2024)'!$F$2:$F$1048576,Inzichten!$A$39,'Gemeenten 2024 (1-1-2024)'!$R$2:$R$1048576,TRUE)</f>
        <v>0</v>
      </c>
      <c r="AG41" s="19" t="s">
        <v>26</v>
      </c>
    </row>
    <row r="42" spans="1:33" ht="18">
      <c r="B42">
        <v>2025</v>
      </c>
      <c r="D42">
        <f>COUNTIF('Gemeenten 2025 (1-1-2025)'!$F$2:$F$479,Inzichten!$A$39)</f>
        <v>44</v>
      </c>
      <c r="E42" s="19" t="s">
        <v>26</v>
      </c>
      <c r="G42">
        <f>COUNTIFS('Gemeenten 2025 (1-1-2025)'!$F$2:$F$1048576,Inzichten!$A$39,'Gemeenten 2025 (1-1-2025)'!$K$2:$K$1048576,"TRUE")</f>
        <v>6</v>
      </c>
      <c r="H42" s="19" t="s">
        <v>26</v>
      </c>
      <c r="J42">
        <f>COUNTIFS('Gemeenten 2025 (1-1-2025)'!$F$2:$F$1048576,Inzichten!$A$39,'Gemeenten 2025 (1-1-2025)'!$L$2:$L$1048576,$J$2)</f>
        <v>1</v>
      </c>
      <c r="K42" s="19" t="s">
        <v>26</v>
      </c>
      <c r="L42">
        <f>COUNTIFS('Gemeenten 2025 (1-1-2025)'!$F$2:$F$1048576,Inzichten!$A$39,'Gemeenten 2025 (1-1-2025)'!$L$2:$L$1048576,$L$2)</f>
        <v>3</v>
      </c>
      <c r="M42" s="19" t="s">
        <v>33</v>
      </c>
      <c r="N42">
        <f>COUNTIFS('Gemeenten 2025 (1-1-2025)'!$F$2:$F$1048576,Inzichten!$A$39,'Gemeenten 2025 (1-1-2025)'!$L$2:$L$1048576,$N$2)</f>
        <v>2</v>
      </c>
      <c r="O42" s="19" t="s">
        <v>26</v>
      </c>
      <c r="Q42">
        <f>COUNTIFS('Gemeenten 2025 (1-1-2025)'!$F$2:$F$1048576,Inzichten!$A$39,'Gemeenten 2025 (1-1-2025)'!$M$2:$M$1048576,TRUE)</f>
        <v>4</v>
      </c>
      <c r="R42" s="19" t="s">
        <v>26</v>
      </c>
      <c r="S42" s="19"/>
      <c r="T42">
        <f>COUNTIFS('Gemeenten 2025 (1-1-2025)'!$F$2:$F$1048576,Inzichten!$A$39,'Gemeenten 2025 (1-1-2025)'!$K$2:$K$1048576,"TRUE")</f>
        <v>6</v>
      </c>
      <c r="U42" s="19" t="s">
        <v>26</v>
      </c>
      <c r="V42">
        <f>COUNTIFS('Gemeenten 2025 (1-1-2025)'!$F$2:$F$1048576,Inzichten!$A$39,'Gemeenten 2025 (1-1-2025)'!$N$2:$N$1048576,TRUE)</f>
        <v>0</v>
      </c>
      <c r="W42" s="19" t="s">
        <v>26</v>
      </c>
      <c r="X42">
        <f>COUNTIFS('Gemeenten 2025 (1-1-2025)'!$F$2:$F$1048576,Inzichten!$A$39,'Gemeenten 2025 (1-1-2025)'!$O$2:$O$1048576,TRUE)</f>
        <v>2</v>
      </c>
      <c r="Y42" s="19" t="s">
        <v>26</v>
      </c>
      <c r="Z42">
        <f>COUNTIFS('Gemeenten 2025 (1-1-2025)'!$F$2:$F$1048576,Inzichten!$A$39,'Gemeenten 2025 (1-1-2025)'!$P$2:$P$1048576,TRUE)</f>
        <v>0</v>
      </c>
      <c r="AA42" s="19" t="s">
        <v>26</v>
      </c>
      <c r="AB42">
        <f>COUNTIFS('Gemeenten 2025 (1-1-2025)'!$F$2:$F$1048576,Inzichten!$A$39,'Gemeenten 2025 (1-1-2025)'!$Q$2:$Q$1048576,TRUE)</f>
        <v>0</v>
      </c>
      <c r="AC42" s="19" t="s">
        <v>26</v>
      </c>
      <c r="AD42">
        <f>COUNTIFS('Gemeenten 2025 (1-1-2025)'!$F$2:$F$1048576,Inzichten!$A$39,'Gemeenten 2025 (1-1-2025)'!$S$2:$S$1048576,TRUE)</f>
        <v>2</v>
      </c>
      <c r="AE42" s="19" t="s">
        <v>26</v>
      </c>
      <c r="AF42">
        <f>COUNTIFS('Gemeenten 2025 (1-1-2025)'!$F$2:$F$1048576,Inzichten!$A$39,'Gemeenten 2025 (1-1-2025)'!$R$2:$R$1048576,TRUE)</f>
        <v>0</v>
      </c>
      <c r="AG42" s="19" t="s">
        <v>26</v>
      </c>
    </row>
    <row r="44" spans="1:33">
      <c r="A44" s="61" t="s">
        <v>40</v>
      </c>
      <c r="B44">
        <v>2016</v>
      </c>
      <c r="D44">
        <f>COUNTIF('Gemeenten 2016 (1-1-2016)'!$F$2:$F$437,Inzichten!$A$44)</f>
        <v>25</v>
      </c>
      <c r="G44">
        <f>COUNTIFS('Gemeenten 2016 (1-1-2016)'!$F$2:$F$1048576,Inzichten!$A$44,'Gemeenten 2016 (1-1-2016)'!$K$2:$K$1048576,"TRUE")</f>
        <v>1</v>
      </c>
      <c r="J44">
        <f>COUNTIFS('Gemeenten 2016 (1-1-2016)'!$F$2:$F$1048576,Inzichten!$A$44,'Gemeenten 2016 (1-1-2016)'!$L$2:$L$1048576,$J$2)</f>
        <v>0</v>
      </c>
      <c r="L44">
        <f>COUNTIFS('Gemeenten 2016 (1-1-2016)'!$F$2:$F$1048576,Inzichten!$A$44,'Gemeenten 2016 (1-1-2016)'!$L$2:$L$1048576,$L$2)</f>
        <v>0</v>
      </c>
      <c r="N44">
        <f>COUNTIFS('Gemeenten 2016 (1-1-2016)'!$F$2:$F$1048576,Inzichten!$A$44,'Gemeenten 2016 (1-1-2016)'!$L$2:$L$1048576,$N$2)</f>
        <v>1</v>
      </c>
      <c r="Q44">
        <f>COUNTIFS('Gemeenten 2016 (1-1-2016)'!$F$2:$F$1048576,Inzichten!$A$44,'Gemeenten 2016 (1-1-2016)'!$M$2:$M$1048576,TRUE)</f>
        <v>0</v>
      </c>
      <c r="T44">
        <f>COUNTIFS('Gemeenten 2016 (1-1-2016)'!$F$2:$F$1048576,Inzichten!$A$44,'Gemeenten 2016 (1-1-2016)'!$K$2:$K$1048576,"TRUE")</f>
        <v>1</v>
      </c>
      <c r="V44">
        <f>COUNTIFS('Gemeenten 2016 (1-1-2016)'!$F$2:$F$1048576,Inzichten!$A$44,'Gemeenten 2016 (1-1-2016)'!$N$2:$N$1048576,TRUE)</f>
        <v>0</v>
      </c>
      <c r="X44">
        <f>COUNTIFS('Gemeenten 2016 (1-1-2016)'!$F$2:$F$1048576,Inzichten!$A$44,'Gemeenten 2016 (1-1-2016)'!$O$2:$O$1048576,TRUE)</f>
        <v>0</v>
      </c>
      <c r="Z44">
        <f>COUNTIFS('Gemeenten 2016 (1-1-2016)'!$F$2:$F$1048576,Inzichten!$A$44,'Gemeenten 2016 (1-1-2016)'!$P$2:$P$1048576,TRUE)</f>
        <v>0</v>
      </c>
      <c r="AB44">
        <f>COUNTIFS('Gemeenten 2016 (1-1-2016)'!$F$2:$F$1048576,Inzichten!$A$44,'Gemeenten 2016 (1-1-2016)'!$Q$2:$Q$1048576,TRUE)</f>
        <v>0</v>
      </c>
      <c r="AD44">
        <f>COUNTIFS('Gemeenten 2016 (1-1-2016)'!$F$2:$F$1048576,Inzichten!$A$44,'Gemeenten 2016 (1-1-2016)'!$S$2:$S$1048576,TRUE)</f>
        <v>0</v>
      </c>
      <c r="AF44">
        <f>COUNTIFS('Gemeenten 2016 (1-1-2016)'!$F$2:$F$1048576,Inzichten!$A$44,'Gemeenten 2016 (1-1-2016)'!$R$2:$R$1048576,TRUE)</f>
        <v>0</v>
      </c>
    </row>
    <row r="45" spans="1:33" ht="18">
      <c r="B45">
        <v>2020</v>
      </c>
      <c r="D45">
        <f>COUNTIF('Gemeenten 2020 (1-1-2020)'!$F$2:$F$437,Inzichten!$A$44)</f>
        <v>25</v>
      </c>
      <c r="E45" s="19" t="s">
        <v>26</v>
      </c>
      <c r="G45">
        <f>COUNTIFS('Gemeenten 2020 (1-1-2020)'!$F$2:$F$1048576,Inzichten!$A$44,'Gemeenten 2020 (1-1-2020)'!$K$2:$K$1048576,"TRUE")</f>
        <v>1</v>
      </c>
      <c r="H45" s="19" t="s">
        <v>26</v>
      </c>
      <c r="J45">
        <f>COUNTIFS('Gemeenten 2020 (1-1-2020)'!$F$2:$F$1048576,Inzichten!$A$44,'Gemeenten 2020 (1-1-2020)'!$L$2:$L$1048576,$J$2)</f>
        <v>0</v>
      </c>
      <c r="K45" s="19" t="s">
        <v>26</v>
      </c>
      <c r="L45">
        <f>COUNTIFS('Gemeenten 2020 (1-1-2020)'!$F$2:$F$1048576,Inzichten!$A$44,'Gemeenten 2020 (1-1-2020)'!$L$2:$L$1048576,$L$2)</f>
        <v>1</v>
      </c>
      <c r="M45" s="19" t="s">
        <v>26</v>
      </c>
      <c r="N45">
        <f>COUNTIFS('Gemeenten 2020 (1-1-2020)'!$F$2:$F$1048576,Inzichten!$A$44,'Gemeenten 2020 (1-1-2020)'!$L$2:$L$1048576,$N$2)</f>
        <v>0</v>
      </c>
      <c r="O45" s="19" t="s">
        <v>26</v>
      </c>
      <c r="Q45">
        <f>COUNTIFS('Gemeenten 2020 (1-1-2020)'!$F$2:$F$1048576,Inzichten!$A$44,'Gemeenten 2020 (1-1-2020)'!$M$2:$M$1048576,TRUE)</f>
        <v>1</v>
      </c>
      <c r="R45" s="22" t="s">
        <v>32</v>
      </c>
      <c r="S45" s="22"/>
      <c r="T45">
        <f>COUNTIFS('Gemeenten 2020 (1-1-2020)'!$F$2:$F$1048576,Inzichten!$A$44,'Gemeenten 2020 (1-1-2020)'!$K$2:$K$1048576,"TRUE")</f>
        <v>1</v>
      </c>
      <c r="U45" s="19" t="s">
        <v>26</v>
      </c>
      <c r="V45">
        <f>COUNTIFS('Gemeenten 2020 (1-1-2020)'!$F$2:$F$1048576,Inzichten!$A$44,'Gemeenten 2020 (1-1-2020)'!$N$2:$N$1048576,TRUE)</f>
        <v>0</v>
      </c>
      <c r="W45" s="19" t="s">
        <v>26</v>
      </c>
      <c r="X45">
        <f>COUNTIFS('Gemeenten 2020 (1-1-2020)'!$F$2:$F$1048576,Inzichten!$A$44,'Gemeenten 2020 (1-1-2020)'!$O$2:$O$1048576,TRUE)</f>
        <v>0</v>
      </c>
      <c r="Y45" s="19" t="s">
        <v>26</v>
      </c>
      <c r="Z45">
        <f>COUNTIFS('Gemeenten 2020 (1-1-2020)'!$F$2:$F$1048576,Inzichten!$A$44,'Gemeenten 2020 (1-1-2020)'!$P$2:$P$1048576,TRUE)</f>
        <v>0</v>
      </c>
      <c r="AA45" s="19" t="s">
        <v>26</v>
      </c>
      <c r="AB45">
        <f>COUNTIFS('Gemeenten 2020 (1-1-2020)'!$F$2:$F$1048576,Inzichten!$A$44,'Gemeenten 2020 (1-1-2020)'!$Q$2:$Q$1048576,TRUE)</f>
        <v>0</v>
      </c>
      <c r="AC45" s="19" t="s">
        <v>26</v>
      </c>
      <c r="AD45">
        <f>COUNTIFS('Gemeenten 2020 (1-1-2020)'!$F$2:$F$1048576,Inzichten!$A$44,'Gemeenten 2020 (1-1-2020)'!$S$2:$S$1048576,TRUE)</f>
        <v>0</v>
      </c>
      <c r="AE45" s="19" t="s">
        <v>26</v>
      </c>
      <c r="AF45">
        <f>COUNTIFS('Gemeenten 2020 (1-1-2020)'!$F$2:$F$1048576,Inzichten!$A$44,'Gemeenten 2020 (1-1-2020)'!$R$2:$R$1048576,TRUE)</f>
        <v>0</v>
      </c>
      <c r="AG45" s="19" t="s">
        <v>26</v>
      </c>
    </row>
    <row r="46" spans="1:33" ht="18">
      <c r="B46">
        <v>2024</v>
      </c>
      <c r="D46">
        <f>COUNTIF('Gemeenten 2024 (1-1-2024)'!$F$2:$F$437,Inzichten!$A$44)</f>
        <v>25</v>
      </c>
      <c r="E46" s="19" t="s">
        <v>26</v>
      </c>
      <c r="G46">
        <f>COUNTIFS('Gemeenten 2024 (1-1-2024)'!$F$2:$F$1048576,Inzichten!$A$44,'Gemeenten 2024 (1-1-2024)'!$K$2:$K$1048576,"TRUE")</f>
        <v>4</v>
      </c>
      <c r="H46" s="22" t="s">
        <v>32</v>
      </c>
      <c r="J46">
        <f>COUNTIFS('Gemeenten 2024 (1-1-2024)'!$F$2:$F$1048576,Inzichten!$A$44,'Gemeenten 2024 (1-1-2024)'!$L$2:$L$1048576,$J$2)</f>
        <v>0</v>
      </c>
      <c r="K46" s="19" t="s">
        <v>26</v>
      </c>
      <c r="L46">
        <f>COUNTIFS('Gemeenten 2024 (1-1-2024)'!$F$2:$F$1048576,Inzichten!$A$44,'Gemeenten 2024 (1-1-2024)'!$L$2:$L$1048576,$L$2)</f>
        <v>2</v>
      </c>
      <c r="M46" s="22" t="s">
        <v>32</v>
      </c>
      <c r="N46">
        <f>COUNTIFS('Gemeenten 2024 (1-1-2024)'!$F$2:$F$1048576,Inzichten!$A$44,'Gemeenten 2024 (1-1-2024)'!$L$2:$L$1048576,$N$2)</f>
        <v>2</v>
      </c>
      <c r="O46" s="22" t="s">
        <v>32</v>
      </c>
      <c r="Q46">
        <f>COUNTIFS('Gemeenten 2024 (1-1-2024)'!$F$2:$F$1048576,Inzichten!$A$44,'Gemeenten 2024 (1-1-2024)'!$M$2:$M$1048576,TRUE)</f>
        <v>3</v>
      </c>
      <c r="R46" s="22" t="s">
        <v>32</v>
      </c>
      <c r="S46" s="22"/>
      <c r="T46">
        <f>COUNTIFS('Gemeenten 2024 (1-1-2024)'!$F$2:$F$1048576,Inzichten!$A$44,'Gemeenten 2024 (1-1-2024)'!$K$2:$K$1048576,"TRUE")</f>
        <v>4</v>
      </c>
      <c r="U46" s="22" t="s">
        <v>32</v>
      </c>
      <c r="V46">
        <f>COUNTIFS('Gemeenten 2024 (1-1-2024)'!$F$2:$F$1048576,Inzichten!$A$44,'Gemeenten 2024 (1-1-2024)'!$N$2:$N$1048576,TRUE)</f>
        <v>0</v>
      </c>
      <c r="W46" s="19" t="s">
        <v>26</v>
      </c>
      <c r="X46">
        <f>COUNTIFS('Gemeenten 2024 (1-1-2024)'!$F$2:$F$1048576,Inzichten!$A$44,'Gemeenten 2024 (1-1-2024)'!$O$2:$O$1048576,TRUE)</f>
        <v>0</v>
      </c>
      <c r="Y46" s="19" t="s">
        <v>26</v>
      </c>
      <c r="Z46">
        <f>COUNTIFS('Gemeenten 2024 (1-1-2024)'!$F$2:$F$1048576,Inzichten!$A$44,'Gemeenten 2024 (1-1-2024)'!$P$2:$P$1048576,TRUE)</f>
        <v>0</v>
      </c>
      <c r="AA46" s="19" t="s">
        <v>26</v>
      </c>
      <c r="AB46">
        <f>COUNTIFS('Gemeenten 2024 (1-1-2024)'!$F$2:$F$1048576,Inzichten!$A$44,'Gemeenten 2024 (1-1-2024)'!$Q$2:$Q$1048576,TRUE)</f>
        <v>0</v>
      </c>
      <c r="AC46" s="19" t="s">
        <v>26</v>
      </c>
      <c r="AD46">
        <f>COUNTIFS('Gemeenten 2024 (1-1-2024)'!$F$2:$F$1048576,Inzichten!$A$44,'Gemeenten 2024 (1-1-2024)'!$S$2:$S$1048576,TRUE)</f>
        <v>0</v>
      </c>
      <c r="AE46" s="19" t="s">
        <v>26</v>
      </c>
      <c r="AF46">
        <f>COUNTIFS('Gemeenten 2024 (1-1-2024)'!$F$2:$F$1048576,Inzichten!$A$44,'Gemeenten 2024 (1-1-2024)'!$R$2:$R$1048576,TRUE)</f>
        <v>0</v>
      </c>
      <c r="AG46" s="19" t="s">
        <v>26</v>
      </c>
    </row>
    <row r="47" spans="1:33" ht="18">
      <c r="B47">
        <v>2025</v>
      </c>
      <c r="D47">
        <f>COUNTIF('Gemeenten 2025 (1-1-2025)'!$F$2:$F$479,Inzichten!$A$44)</f>
        <v>25</v>
      </c>
      <c r="E47" s="19" t="s">
        <v>26</v>
      </c>
      <c r="G47">
        <f>COUNTIFS('Gemeenten 2025 (1-1-2025)'!$F$2:$F$1048576,Inzichten!$A$44,'Gemeenten 2025 (1-1-2025)'!$K$2:$K$1048576,"TRUE")</f>
        <v>4</v>
      </c>
      <c r="H47" s="19" t="s">
        <v>26</v>
      </c>
      <c r="J47">
        <f>COUNTIFS('Gemeenten 2025 (1-1-2025)'!$F$2:$F$1048576,Inzichten!$A$44,'Gemeenten 2025 (1-1-2025)'!$L$2:$L$1048576,$J$2)</f>
        <v>0</v>
      </c>
      <c r="K47" s="19" t="s">
        <v>26</v>
      </c>
      <c r="L47">
        <f>COUNTIFS('Gemeenten 2025 (1-1-2025)'!$F$2:$F$1048576,Inzichten!$A$44,'Gemeenten 2025 (1-1-2025)'!$L$2:$L$1048576,$L$2)</f>
        <v>3</v>
      </c>
      <c r="M47" s="22" t="s">
        <v>32</v>
      </c>
      <c r="N47">
        <f>COUNTIFS('Gemeenten 2025 (1-1-2025)'!$F$2:$F$1048576,Inzichten!$A$44,'Gemeenten 2025 (1-1-2025)'!$L$2:$L$1048576,$N$2)</f>
        <v>1</v>
      </c>
      <c r="O47" s="19" t="s">
        <v>33</v>
      </c>
      <c r="Q47">
        <f>COUNTIFS('Gemeenten 2025 (1-1-2025)'!$F$2:$F$1048576,Inzichten!$A$39,'Gemeenten 2025 (1-1-2025)'!$M$2:$M$1048576,TRUE)</f>
        <v>4</v>
      </c>
      <c r="R47" s="22" t="s">
        <v>32</v>
      </c>
      <c r="S47" s="22"/>
      <c r="T47">
        <f>COUNTIFS('Gemeenten 2025 (1-1-2025)'!$F$2:$F$1048576,Inzichten!$A$44,'Gemeenten 2025 (1-1-2025)'!$K$2:$K$1048576,"TRUE")</f>
        <v>4</v>
      </c>
      <c r="U47" s="19" t="s">
        <v>26</v>
      </c>
      <c r="V47">
        <f>COUNTIFS('Gemeenten 2025 (1-1-2025)'!$F$2:$F$1048576,Inzichten!$A$39,'Gemeenten 2025 (1-1-2025)'!$N$2:$N$1048576,TRUE)</f>
        <v>0</v>
      </c>
      <c r="W47" s="19" t="s">
        <v>26</v>
      </c>
      <c r="X47">
        <f>COUNTIFS('Gemeenten 2025 (1-1-2025)'!$F$2:$F$1048576,Inzichten!$A$39,'Gemeenten 2025 (1-1-2025)'!$O$2:$O$1048576,TRUE)</f>
        <v>2</v>
      </c>
      <c r="Y47" s="22" t="s">
        <v>32</v>
      </c>
      <c r="Z47">
        <f>COUNTIFS('Gemeenten 2025 (1-1-2025)'!$F$2:$F$1048576,Inzichten!$A$39,'Gemeenten 2025 (1-1-2025)'!$P$2:$P$1048576,TRUE)</f>
        <v>0</v>
      </c>
      <c r="AA47" s="19" t="s">
        <v>26</v>
      </c>
      <c r="AB47">
        <f>COUNTIFS('Gemeenten 2025 (1-1-2025)'!$F$2:$F$1048576,Inzichten!$A$39,'Gemeenten 2025 (1-1-2025)'!$Q$2:$Q$1048576,TRUE)</f>
        <v>0</v>
      </c>
      <c r="AC47" s="19" t="s">
        <v>26</v>
      </c>
      <c r="AD47">
        <f>COUNTIFS('Gemeenten 2025 (1-1-2025)'!$F$2:$F$1048576,Inzichten!$A$39,'Gemeenten 2025 (1-1-2025)'!$S$2:$S$1048576,TRUE)</f>
        <v>2</v>
      </c>
      <c r="AE47" s="22" t="s">
        <v>32</v>
      </c>
      <c r="AF47">
        <f>COUNTIFS('Gemeenten 2025 (1-1-2025)'!$F$2:$F$1048576,Inzichten!$A$39,'Gemeenten 2025 (1-1-2025)'!$R$2:$R$1048576,TRUE)</f>
        <v>0</v>
      </c>
      <c r="AG47" s="19" t="s">
        <v>26</v>
      </c>
    </row>
    <row r="49" spans="1:33">
      <c r="A49" s="61" t="s">
        <v>41</v>
      </c>
      <c r="B49">
        <v>2016</v>
      </c>
      <c r="D49">
        <f>COUNTIF('Gemeenten 2016 (1-1-2016)'!$F$2:$F$437,Inzichten!$A$49)</f>
        <v>26</v>
      </c>
      <c r="G49">
        <f>COUNTIFS('Gemeenten 2016 (1-1-2016)'!$F$2:$F$1048576,Inzichten!$A$49,'Gemeenten 2016 (1-1-2016)'!$K$2:$K$1048576,"TRUE")</f>
        <v>4</v>
      </c>
      <c r="J49">
        <f>COUNTIFS('Gemeenten 2016 (1-1-2016)'!$F$2:$F$1048576,Inzichten!$A$49,'Gemeenten 2016 (1-1-2016)'!$L$2:$L$1048576,$J$2)</f>
        <v>0</v>
      </c>
      <c r="L49">
        <f>COUNTIFS('Gemeenten 2016 (1-1-2016)'!$F$2:$F$1048576,Inzichten!$A$49,'Gemeenten 2016 (1-1-2016)'!$L$2:$L$1048576,$L$2)</f>
        <v>6</v>
      </c>
      <c r="N49">
        <f>COUNTIFS('Gemeenten 2016 (1-1-2016)'!$F$2:$F$1048576,Inzichten!$A$49,'Gemeenten 2016 (1-1-2016)'!$L$2:$L$1048576,$N$2)</f>
        <v>0</v>
      </c>
      <c r="Q49">
        <f>COUNTIFS('Gemeenten 2016 (1-1-2016)'!$F$2:$F$1048576,Inzichten!$A$49,'Gemeenten 2016 (1-1-2016)'!$M$2:$M$1048576,TRUE)</f>
        <v>1</v>
      </c>
      <c r="T49">
        <f>COUNTIFS('Gemeenten 2016 (1-1-2016)'!$F$2:$F$1048576,Inzichten!$A$49,'Gemeenten 2016 (1-1-2016)'!$K$2:$K$1048576,"TRUE")</f>
        <v>4</v>
      </c>
      <c r="V49">
        <f>COUNTIFS('Gemeenten 2016 (1-1-2016)'!$F$2:$F$1048576,Inzichten!$A$49,'Gemeenten 2016 (1-1-2016)'!$N$2:$N$1048576,TRUE)</f>
        <v>3</v>
      </c>
      <c r="X49">
        <f>COUNTIFS('Gemeenten 2016 (1-1-2016)'!$F$2:$F$1048576,Inzichten!$A$49,'Gemeenten 2016 (1-1-2016)'!$O$2:$O$1048576,TRUE)</f>
        <v>1</v>
      </c>
      <c r="Z49">
        <f>COUNTIFS('Gemeenten 2016 (1-1-2016)'!$F$2:$F$1048576,Inzichten!$A$49,'Gemeenten 2016 (1-1-2016)'!$P$2:$P$1048576,TRUE)</f>
        <v>3</v>
      </c>
      <c r="AB49">
        <f>COUNTIFS('Gemeenten 2016 (1-1-2016)'!$F$2:$F$1048576,Inzichten!$A$49,'Gemeenten 2016 (1-1-2016)'!$Q$2:$Q$1048576,TRUE)</f>
        <v>0</v>
      </c>
      <c r="AD49">
        <f>COUNTIFS('Gemeenten 2016 (1-1-2016)'!$F$2:$F$1048576,Inzichten!$A$49,'Gemeenten 2016 (1-1-2016)'!$S$2:$S$1048576,TRUE)</f>
        <v>1</v>
      </c>
      <c r="AF49">
        <f>COUNTIFS('Gemeenten 2016 (1-1-2016)'!$F$2:$F$1048576,Inzichten!$A$49,'Gemeenten 2016 (1-1-2016)'!$R$2:$R$1048576,TRUE)</f>
        <v>0</v>
      </c>
    </row>
    <row r="50" spans="1:33" ht="18">
      <c r="B50">
        <v>2020</v>
      </c>
      <c r="D50">
        <f>COUNTIF('Gemeenten 2020 (1-1-2020)'!$F$2:$F$437,Inzichten!$A$49)</f>
        <v>26</v>
      </c>
      <c r="E50" s="19" t="s">
        <v>26</v>
      </c>
      <c r="G50">
        <f>COUNTIFS('Gemeenten 2020 (1-1-2020)'!$F$2:$F$1048576,Inzichten!$A$49,'Gemeenten 2020 (1-1-2020)'!$K$2:$K$1048576,"TRUE")</f>
        <v>6</v>
      </c>
      <c r="H50" s="22" t="s">
        <v>32</v>
      </c>
      <c r="J50">
        <f>COUNTIFS('Gemeenten 2020 (1-1-2020)'!$F$2:$F$1048576,Inzichten!$A$49,'Gemeenten 2020 (1-1-2020)'!$L$2:$L$1048576,$J$2)</f>
        <v>0</v>
      </c>
      <c r="K50" s="19" t="s">
        <v>26</v>
      </c>
      <c r="L50">
        <f>COUNTIFS('Gemeenten 2020 (1-1-2020)'!$F$2:$F$1048576,Inzichten!$A$49,'Gemeenten 2020 (1-1-2020)'!$L$2:$L$1048576,$L$2)</f>
        <v>8</v>
      </c>
      <c r="M50" s="22" t="s">
        <v>32</v>
      </c>
      <c r="N50">
        <f>COUNTIFS('Gemeenten 2020 (1-1-2020)'!$F$2:$F$1048576,Inzichten!$A$49,'Gemeenten 2020 (1-1-2020)'!$L$2:$L$1048576,$N$2)</f>
        <v>0</v>
      </c>
      <c r="O50" s="19" t="s">
        <v>26</v>
      </c>
      <c r="Q50">
        <f>COUNTIFS('Gemeenten 2020 (1-1-2020)'!$F$2:$F$1048576,Inzichten!$A$49,'Gemeenten 2020 (1-1-2020)'!$M$2:$M$1048576,TRUE)</f>
        <v>3</v>
      </c>
      <c r="R50" s="22" t="s">
        <v>32</v>
      </c>
      <c r="S50" s="22"/>
      <c r="T50">
        <f>COUNTIFS('Gemeenten 2020 (1-1-2020)'!$F$2:$F$1048576,Inzichten!$A$49,'Gemeenten 2020 (1-1-2020)'!$K$2:$K$1048576,"TRUE")</f>
        <v>6</v>
      </c>
      <c r="U50" s="22" t="s">
        <v>32</v>
      </c>
      <c r="V50">
        <f>COUNTIFS('Gemeenten 2020 (1-1-2020)'!$F$2:$F$1048576,Inzichten!$A$49,'Gemeenten 2020 (1-1-2020)'!$N$2:$N$1048576,TRUE)</f>
        <v>3</v>
      </c>
      <c r="W50" s="19" t="s">
        <v>26</v>
      </c>
      <c r="X50">
        <f>COUNTIFS('Gemeenten 2020 (1-1-2020)'!$F$2:$F$1048576,Inzichten!$A$49,'Gemeenten 2020 (1-1-2020)'!$O$2:$O$1048576,TRUE)</f>
        <v>1</v>
      </c>
      <c r="Y50" s="19" t="s">
        <v>26</v>
      </c>
      <c r="Z50">
        <f>COUNTIFS('Gemeenten 2020 (1-1-2020)'!$F$2:$F$1048576,Inzichten!$A$49,'Gemeenten 2020 (1-1-2020)'!$P$2:$P$1048576,TRUE)</f>
        <v>2</v>
      </c>
      <c r="AA50" s="19" t="s">
        <v>33</v>
      </c>
      <c r="AB50">
        <f>COUNTIFS('Gemeenten 2020 (1-1-2020)'!$F$2:$F$1048576,Inzichten!$A$49,'Gemeenten 2020 (1-1-2020)'!$Q$2:$Q$1048576,TRUE)</f>
        <v>0</v>
      </c>
      <c r="AC50" s="19" t="s">
        <v>26</v>
      </c>
      <c r="AD50">
        <f>COUNTIFS('Gemeenten 2020 (1-1-2020)'!$F$2:$F$1048576,Inzichten!$A$49,'Gemeenten 2020 (1-1-2020)'!$S$2:$S$1048576,TRUE)</f>
        <v>1</v>
      </c>
      <c r="AE50" s="19" t="s">
        <v>26</v>
      </c>
      <c r="AF50">
        <f>COUNTIFS('Gemeenten 2020 (1-1-2020)'!$F$2:$F$1048576,Inzichten!$A$49,'Gemeenten 2020 (1-1-2020)'!$R$2:$R$1048576,TRUE)</f>
        <v>0</v>
      </c>
      <c r="AG50" s="19" t="s">
        <v>26</v>
      </c>
    </row>
    <row r="51" spans="1:33" ht="18">
      <c r="B51">
        <v>2024</v>
      </c>
      <c r="D51">
        <f>COUNTIF('Gemeenten 2024 (1-1-2024)'!$F$2:$F$437,Inzichten!$A$49)</f>
        <v>26</v>
      </c>
      <c r="E51" s="19" t="s">
        <v>26</v>
      </c>
      <c r="G51">
        <f>COUNTIFS('Gemeenten 2024 (1-1-2024)'!$F$2:$F$1048576,Inzichten!$A$49,'Gemeenten 2024 (1-1-2024)'!$K$2:$K$1048576,"TRUE")</f>
        <v>6</v>
      </c>
      <c r="H51" s="19" t="s">
        <v>26</v>
      </c>
      <c r="J51">
        <f>COUNTIFS('Gemeenten 2024 (1-1-2024)'!$F$2:$F$1048576,Inzichten!$A$49,'Gemeenten 2024 (1-1-2024)'!$L$2:$L$1048576,$J$2)</f>
        <v>0</v>
      </c>
      <c r="K51" s="19" t="s">
        <v>26</v>
      </c>
      <c r="L51">
        <f>COUNTIFS('Gemeenten 2024 (1-1-2024)'!$F$2:$F$1048576,Inzichten!$A$49,'Gemeenten 2024 (1-1-2024)'!$L$2:$L$1048576,$L$2)</f>
        <v>6</v>
      </c>
      <c r="M51" s="19" t="s">
        <v>33</v>
      </c>
      <c r="N51">
        <f>COUNTIFS('Gemeenten 2024 (1-1-2024)'!$F$2:$F$1048576,Inzichten!$A$49,'Gemeenten 2024 (1-1-2024)'!$L$2:$L$1048576,$N$2)</f>
        <v>0</v>
      </c>
      <c r="O51" s="19" t="s">
        <v>26</v>
      </c>
      <c r="Q51">
        <f>COUNTIFS('Gemeenten 2024 (1-1-2024)'!$F$2:$F$1048576,Inzichten!$A$49,'Gemeenten 2024 (1-1-2024)'!$M$2:$M$1048576,TRUE)</f>
        <v>3</v>
      </c>
      <c r="R51" s="19" t="s">
        <v>26</v>
      </c>
      <c r="S51" s="19"/>
      <c r="T51">
        <f>COUNTIFS('Gemeenten 2024 (1-1-2024)'!$F$2:$F$1048576,Inzichten!$A$49,'Gemeenten 2024 (1-1-2024)'!$K$2:$K$1048576,"TRUE")</f>
        <v>6</v>
      </c>
      <c r="U51" s="19" t="s">
        <v>26</v>
      </c>
      <c r="V51">
        <f>COUNTIFS('Gemeenten 2024 (1-1-2024)'!$F$2:$F$1048576,Inzichten!$A$49,'Gemeenten 2024 (1-1-2024)'!$N$2:$N$1048576,TRUE)</f>
        <v>2</v>
      </c>
      <c r="W51" s="19" t="s">
        <v>33</v>
      </c>
      <c r="X51">
        <f>COUNTIFS('Gemeenten 2024 (1-1-2024)'!$F$2:$F$1048576,Inzichten!$A$49,'Gemeenten 2024 (1-1-2024)'!$O$2:$O$1048576,TRUE)</f>
        <v>1</v>
      </c>
      <c r="Y51" s="19" t="s">
        <v>26</v>
      </c>
      <c r="Z51">
        <f>COUNTIFS('Gemeenten 2024 (1-1-2024)'!$F$2:$F$1048576,Inzichten!$A$49,'Gemeenten 2024 (1-1-2024)'!$P$2:$P$1048576,TRUE)</f>
        <v>0</v>
      </c>
      <c r="AA51" s="19" t="s">
        <v>33</v>
      </c>
      <c r="AB51">
        <f>COUNTIFS('Gemeenten 2024 (1-1-2024)'!$F$2:$F$1048576,Inzichten!$A$49,'Gemeenten 2024 (1-1-2024)'!$Q$2:$Q$1048576,TRUE)</f>
        <v>0</v>
      </c>
      <c r="AC51" s="19" t="s">
        <v>26</v>
      </c>
      <c r="AD51">
        <f>COUNTIFS('Gemeenten 2024 (1-1-2024)'!$F$2:$F$1048576,Inzichten!$A$49,'Gemeenten 2024 (1-1-2024)'!$S$2:$S$1048576,TRUE)</f>
        <v>0</v>
      </c>
      <c r="AE51" s="19" t="s">
        <v>26</v>
      </c>
      <c r="AF51">
        <f>COUNTIFS('Gemeenten 2024 (1-1-2024)'!$F$2:$F$1048576,Inzichten!$A$49,'Gemeenten 2024 (1-1-2024)'!$R$2:$R$1048576,TRUE)</f>
        <v>0</v>
      </c>
      <c r="AG51" s="19" t="s">
        <v>26</v>
      </c>
    </row>
    <row r="52" spans="1:33" ht="18">
      <c r="B52">
        <v>2025</v>
      </c>
      <c r="D52">
        <f>COUNTIF('Gemeenten 2025 (1-1-2025)'!$F$2:$F$479,Inzichten!$A$49)</f>
        <v>26</v>
      </c>
      <c r="E52" s="19" t="s">
        <v>26</v>
      </c>
      <c r="G52">
        <f>COUNTIFS('Gemeenten 2025 (1-1-2025)'!$F$2:$F$1048576,Inzichten!$A$49,'Gemeenten 2025 (1-1-2025)'!$K$2:$K$1048576,"TRUE")</f>
        <v>8</v>
      </c>
      <c r="H52" s="22" t="s">
        <v>32</v>
      </c>
      <c r="J52">
        <f>COUNTIFS('Gemeenten 2025 (1-1-2025)'!$F$2:$F$1048576,Inzichten!$A$49,'Gemeenten 2025 (1-1-2025)'!$L$2:$L$1048576,$J$2)</f>
        <v>1</v>
      </c>
      <c r="K52" s="22" t="s">
        <v>32</v>
      </c>
      <c r="L52">
        <f>COUNTIFS('Gemeenten 2025 (1-1-2025)'!$F$2:$F$1048576,Inzichten!$A$49,'Gemeenten 2025 (1-1-2025)'!$L$2:$L$1048576,$L$2)</f>
        <v>7</v>
      </c>
      <c r="M52" s="22" t="s">
        <v>32</v>
      </c>
      <c r="N52">
        <f>COUNTIFS('Gemeenten 2025 (1-1-2025)'!$F$2:$F$1048576,Inzichten!$A$49,'Gemeenten 2025 (1-1-2025)'!$L$2:$L$1048576,$N$2)</f>
        <v>0</v>
      </c>
      <c r="O52" s="19" t="s">
        <v>26</v>
      </c>
      <c r="Q52">
        <f>COUNTIFS('Gemeenten 2025 (1-1-2025)'!$F$2:$F$1048576,Inzichten!$A$49,'Gemeenten 2025 (1-1-2025)'!$M$2:$M$1048576,TRUE)</f>
        <v>4</v>
      </c>
      <c r="R52" s="22" t="s">
        <v>32</v>
      </c>
      <c r="S52" s="22"/>
      <c r="T52">
        <f>COUNTIFS('Gemeenten 2025 (1-1-2025)'!$F$2:$F$1048576,Inzichten!$A$49,'Gemeenten 2025 (1-1-2025)'!$K$2:$K$1048576,"TRUE")</f>
        <v>8</v>
      </c>
      <c r="U52" s="22" t="s">
        <v>32</v>
      </c>
      <c r="V52">
        <f>COUNTIFS('Gemeenten 2025 (1-1-2025)'!$F$2:$F$1048576,Inzichten!$A$49,'Gemeenten 2025 (1-1-2025)'!$N$2:$N$1048576,TRUE)</f>
        <v>3</v>
      </c>
      <c r="W52" s="22" t="s">
        <v>32</v>
      </c>
      <c r="X52">
        <f>COUNTIFS('Gemeenten 2025 (1-1-2025)'!$F$2:$F$1048576,Inzichten!$A$49,'Gemeenten 2025 (1-1-2025)'!$O$2:$O$1048576,TRUE)</f>
        <v>1</v>
      </c>
      <c r="Y52" s="19" t="s">
        <v>26</v>
      </c>
      <c r="Z52">
        <f>COUNTIFS('Gemeenten 2025 (1-1-2025)'!$F$2:$F$1048576,Inzichten!$A$49,'Gemeenten 2025 (1-1-2025)'!$P$2:$P$1048576,TRUE)</f>
        <v>0</v>
      </c>
      <c r="AA52" s="19" t="s">
        <v>26</v>
      </c>
      <c r="AB52">
        <f>COUNTIFS('Gemeenten 2025 (1-1-2025)'!$F$2:$F$1048576,Inzichten!$A$49,'Gemeenten 2025 (1-1-2025)'!$Q$2:$Q$1048576,TRUE)</f>
        <v>0</v>
      </c>
      <c r="AC52" s="19" t="s">
        <v>26</v>
      </c>
      <c r="AD52">
        <f>COUNTIFS('Gemeenten 2025 (1-1-2025)'!$F$2:$F$1048576,Inzichten!$A$49,'Gemeenten 2025 (1-1-2025)'!$S$2:$S$1048576,TRUE)</f>
        <v>0</v>
      </c>
      <c r="AE52" s="19" t="s">
        <v>26</v>
      </c>
      <c r="AF52">
        <f>COUNTIFS('Gemeenten 2025 (1-1-2025)'!$F$2:$F$1048576,Inzichten!$A$49,'Gemeenten 2025 (1-1-2025)'!$R$2:$R$1048576,TRUE)</f>
        <v>0</v>
      </c>
      <c r="AG52" s="19" t="s">
        <v>26</v>
      </c>
    </row>
    <row r="54" spans="1:33">
      <c r="A54" s="61" t="s">
        <v>42</v>
      </c>
      <c r="B54">
        <v>2016</v>
      </c>
      <c r="D54">
        <f>COUNTIF('Gemeenten 2016 (1-1-2016)'!$F$2:$F$437,Inzichten!$A$54)</f>
        <v>13</v>
      </c>
      <c r="G54">
        <f>COUNTIFS('Gemeenten 2016 (1-1-2016)'!$F$2:$F$1048576,Inzichten!$A$54,'Gemeenten 2016 (1-1-2016)'!$K$2:$K$1048576,"TRUE")</f>
        <v>5</v>
      </c>
      <c r="J54">
        <f>COUNTIFS('Gemeenten 2016 (1-1-2016)'!$F$2:$F$1048576,Inzichten!$A$54,'Gemeenten 2016 (1-1-2016)'!$L$2:$L$1048576,$J$2)</f>
        <v>2</v>
      </c>
      <c r="L54">
        <f>COUNTIFS('Gemeenten 2016 (1-1-2016)'!$F$2:$F$1048576,Inzichten!$A$54,'Gemeenten 2016 (1-1-2016)'!$L$2:$L$1048576,$L$2)</f>
        <v>1</v>
      </c>
      <c r="N54">
        <f>COUNTIFS('Gemeenten 2016 (1-1-2016)'!$F$2:$F$1048576,Inzichten!$A$54,'Gemeenten 2016 (1-1-2016)'!$L$2:$L$1048576,$N$2)</f>
        <v>2</v>
      </c>
      <c r="Q54">
        <f>COUNTIFS('Gemeenten 2016 (1-1-2016)'!$F$2:$F$1048576,Inzichten!$A$54,'Gemeenten 2016 (1-1-2016)'!$M$2:$M$1048576,TRUE)</f>
        <v>2</v>
      </c>
      <c r="T54">
        <f>COUNTIFS('Gemeenten 2016 (1-1-2016)'!$F$2:$F$1048576,Inzichten!$A$54,'Gemeenten 2016 (1-1-2016)'!$K$2:$K$1048576,"TRUE")</f>
        <v>5</v>
      </c>
      <c r="V54">
        <f>COUNTIFS('Gemeenten 2016 (1-1-2016)'!$F$2:$F$1048576,Inzichten!$A$54,'Gemeenten 2016 (1-1-2016)'!$N$2:$N$1048576,TRUE)</f>
        <v>3</v>
      </c>
      <c r="X54">
        <f>COUNTIFS('Gemeenten 2016 (1-1-2016)'!$F$2:$F$1048576,Inzichten!$A$54,'Gemeenten 2016 (1-1-2016)'!$O$2:$O$1048576,TRUE)</f>
        <v>0</v>
      </c>
      <c r="Z54">
        <f>COUNTIFS('Gemeenten 2016 (1-1-2016)'!$F$2:$F$1048576,Inzichten!$A$54,'Gemeenten 2016 (1-1-2016)'!$P$2:$P$1048576,TRUE)</f>
        <v>0</v>
      </c>
      <c r="AB54">
        <f>COUNTIFS('Gemeenten 2016 (1-1-2016)'!$F$2:$F$1048576,Inzichten!$A$54,'Gemeenten 2016 (1-1-2016)'!$Q$2:$Q$1048576,TRUE)</f>
        <v>0</v>
      </c>
      <c r="AD54">
        <f>COUNTIFS('Gemeenten 2016 (1-1-2016)'!$F$2:$F$1048576,Inzichten!$A$54,'Gemeenten 2016 (1-1-2016)'!$S$2:$S$1048576,TRUE)</f>
        <v>0</v>
      </c>
      <c r="AF54">
        <f>COUNTIFS('Gemeenten 2016 (1-1-2016)'!$F$2:$F$1048576,Inzichten!$A$54,'Gemeenten 2016 (1-1-2016)'!$R$2:$R$1048576,TRUE)</f>
        <v>0</v>
      </c>
    </row>
    <row r="55" spans="1:33" ht="18">
      <c r="B55">
        <v>2020</v>
      </c>
      <c r="D55">
        <f>COUNTIF('Gemeenten 2020 (1-1-2020)'!$F$2:$F$437,Inzichten!$A$54)</f>
        <v>13</v>
      </c>
      <c r="E55" s="19" t="s">
        <v>26</v>
      </c>
      <c r="G55">
        <f>COUNTIFS('Gemeenten 2020 (1-1-2020)'!$F$2:$F$1048576,Inzichten!$A$54,'Gemeenten 2020 (1-1-2020)'!$K$2:$K$1048576,"TRUE")</f>
        <v>7</v>
      </c>
      <c r="H55" s="22" t="s">
        <v>32</v>
      </c>
      <c r="J55">
        <f>COUNTIFS('Gemeenten 2020 (1-1-2020)'!$F$2:$F$1048576,Inzichten!$A$54,'Gemeenten 2020 (1-1-2020)'!$L$2:$L$1048576,$J$2)</f>
        <v>2</v>
      </c>
      <c r="K55" s="19" t="s">
        <v>26</v>
      </c>
      <c r="L55">
        <f>COUNTIFS('Gemeenten 2020 (1-1-2020)'!$F$2:$F$1048576,Inzichten!$A$54,'Gemeenten 2020 (1-1-2020)'!$L$2:$L$1048576,$L$2)</f>
        <v>1</v>
      </c>
      <c r="M55" s="22" t="s">
        <v>32</v>
      </c>
      <c r="N55">
        <f>COUNTIFS('Gemeenten 2020 (1-1-2020)'!$F$2:$F$1048576,Inzichten!$A$54,'Gemeenten 2020 (1-1-2020)'!$L$2:$L$1048576,$N$2)</f>
        <v>4</v>
      </c>
      <c r="O55" s="22" t="s">
        <v>32</v>
      </c>
      <c r="Q55">
        <f>COUNTIFS('Gemeenten 2020 (1-1-2020)'!$F$2:$F$1048576,Inzichten!$A$54,'Gemeenten 2020 (1-1-2020)'!$M$2:$M$1048576,TRUE)</f>
        <v>4</v>
      </c>
      <c r="R55" s="22" t="s">
        <v>32</v>
      </c>
      <c r="S55" s="22"/>
      <c r="T55">
        <f>COUNTIFS('Gemeenten 2020 (1-1-2020)'!$F$2:$F$1048576,Inzichten!$A$54,'Gemeenten 2020 (1-1-2020)'!$K$2:$K$1048576,"TRUE")</f>
        <v>7</v>
      </c>
      <c r="U55" s="22" t="s">
        <v>32</v>
      </c>
      <c r="V55">
        <f>COUNTIFS('Gemeenten 2020 (1-1-2020)'!$F$2:$F$1048576,Inzichten!$A$54,'Gemeenten 2020 (1-1-2020)'!$N$2:$N$1048576,TRUE)</f>
        <v>3</v>
      </c>
      <c r="W55" s="19" t="s">
        <v>26</v>
      </c>
      <c r="X55">
        <f>COUNTIFS('Gemeenten 2020 (1-1-2020)'!$F$2:$F$1048576,Inzichten!$A$54,'Gemeenten 2020 (1-1-2020)'!$O$2:$O$1048576,TRUE)</f>
        <v>0</v>
      </c>
      <c r="Y55" s="19" t="s">
        <v>26</v>
      </c>
      <c r="Z55">
        <f>COUNTIFS('Gemeenten 2020 (1-1-2020)'!$F$2:$F$1048576,Inzichten!$A$54,'Gemeenten 2020 (1-1-2020)'!$P$2:$P$1048576,TRUE)</f>
        <v>0</v>
      </c>
      <c r="AA55" s="19" t="s">
        <v>26</v>
      </c>
      <c r="AB55">
        <f>COUNTIFS('Gemeenten 2020 (1-1-2020)'!$F$2:$F$1048576,Inzichten!$A$54,'Gemeenten 2020 (1-1-2020)'!$Q$2:$Q$1048576,TRUE)</f>
        <v>0</v>
      </c>
      <c r="AC55" s="19" t="s">
        <v>26</v>
      </c>
      <c r="AD55">
        <f>COUNTIFS('Gemeenten 2020 (1-1-2020)'!$F$2:$F$1048576,Inzichten!$A$54,'Gemeenten 2020 (1-1-2020)'!$S$2:$S$1048576,TRUE)</f>
        <v>0</v>
      </c>
      <c r="AE55" s="19" t="s">
        <v>26</v>
      </c>
      <c r="AF55">
        <f>COUNTIFS('Gemeenten 2020 (1-1-2020)'!$F$2:$F$1048576,Inzichten!$A$54,'Gemeenten 2020 (1-1-2020)'!$R$2:$R$1048576,TRUE)</f>
        <v>0</v>
      </c>
      <c r="AG55" s="19" t="s">
        <v>26</v>
      </c>
    </row>
    <row r="56" spans="1:33" ht="18">
      <c r="B56">
        <v>2024</v>
      </c>
      <c r="D56">
        <f>COUNTIF('Gemeenten 2024 (1-1-2024)'!$F$2:$F$437,Inzichten!$A$54)</f>
        <v>13</v>
      </c>
      <c r="E56" s="19" t="s">
        <v>26</v>
      </c>
      <c r="G56">
        <f>COUNTIFS('Gemeenten 2024 (1-1-2024)'!$F$2:$F$1048576,Inzichten!$A$54,'Gemeenten 2024 (1-1-2024)'!$K$2:$K$1048576,"TRUE")</f>
        <v>5</v>
      </c>
      <c r="H56" s="19" t="s">
        <v>33</v>
      </c>
      <c r="J56">
        <f>COUNTIFS('Gemeenten 2024 (1-1-2024)'!$F$2:$F$1048576,Inzichten!$A$54,'Gemeenten 2024 (1-1-2024)'!$L$2:$L$1048576,$J$2)</f>
        <v>1</v>
      </c>
      <c r="K56" s="19" t="s">
        <v>33</v>
      </c>
      <c r="L56">
        <f>COUNTIFS('Gemeenten 2024 (1-1-2024)'!$F$2:$F$1048576,Inzichten!$A$54,'Gemeenten 2024 (1-1-2024)'!$L$2:$L$1048576,$L$2)</f>
        <v>1</v>
      </c>
      <c r="M56" s="19" t="s">
        <v>26</v>
      </c>
      <c r="N56">
        <f>COUNTIFS('Gemeenten 2024 (1-1-2024)'!$F$2:$F$1048576,Inzichten!$A$54,'Gemeenten 2024 (1-1-2024)'!$L$2:$L$1048576,$N$2)</f>
        <v>3</v>
      </c>
      <c r="O56" s="19" t="s">
        <v>33</v>
      </c>
      <c r="Q56">
        <f>COUNTIFS('Gemeenten 2024 (1-1-2024)'!$F$2:$F$1048576,Inzichten!$A$54,'Gemeenten 2024 (1-1-2024)'!$M$2:$M$1048576,TRUE)</f>
        <v>3</v>
      </c>
      <c r="R56" s="19" t="s">
        <v>33</v>
      </c>
      <c r="S56" s="19"/>
      <c r="T56">
        <f>COUNTIFS('Gemeenten 2024 (1-1-2024)'!$F$2:$F$1048576,Inzichten!$A$54,'Gemeenten 2024 (1-1-2024)'!$K$2:$K$1048576,"TRUE")</f>
        <v>5</v>
      </c>
      <c r="U56" s="19" t="s">
        <v>33</v>
      </c>
      <c r="V56">
        <f>COUNTIFS('Gemeenten 2024 (1-1-2024)'!$F$2:$F$1048576,Inzichten!$A$54,'Gemeenten 2024 (1-1-2024)'!$N$2:$N$1048576,TRUE)</f>
        <v>2</v>
      </c>
      <c r="W56" s="19" t="s">
        <v>33</v>
      </c>
      <c r="X56">
        <f>COUNTIFS('Gemeenten 2024 (1-1-2024)'!$F$2:$F$1048576,Inzichten!$A$54,'Gemeenten 2024 (1-1-2024)'!$O$2:$O$1048576,TRUE)</f>
        <v>1</v>
      </c>
      <c r="Y56" s="22" t="s">
        <v>32</v>
      </c>
      <c r="Z56">
        <f>COUNTIFS('Gemeenten 2024 (1-1-2024)'!$F$2:$F$1048576,Inzichten!$A$54,'Gemeenten 2024 (1-1-2024)'!$P$2:$P$1048576,TRUE)</f>
        <v>0</v>
      </c>
      <c r="AA56" s="19" t="s">
        <v>26</v>
      </c>
      <c r="AB56">
        <f>COUNTIFS('Gemeenten 2024 (1-1-2024)'!$F$2:$F$1048576,Inzichten!$A$54,'Gemeenten 2024 (1-1-2024)'!$Q$2:$Q$1048576,TRUE)</f>
        <v>0</v>
      </c>
      <c r="AC56" s="19" t="s">
        <v>26</v>
      </c>
      <c r="AD56">
        <f>COUNTIFS('Gemeenten 2024 (1-1-2024)'!$F$2:$F$1048576,Inzichten!$A$54,'Gemeenten 2024 (1-1-2024)'!$S$2:$S$1048576,TRUE)</f>
        <v>2</v>
      </c>
      <c r="AE56" s="22" t="s">
        <v>32</v>
      </c>
      <c r="AF56">
        <f>COUNTIFS('Gemeenten 2024 (1-1-2024)'!$F$2:$F$1048576,Inzichten!$A$54,'Gemeenten 2024 (1-1-2024)'!$R$2:$R$1048576,TRUE)</f>
        <v>1</v>
      </c>
      <c r="AG56" s="22" t="s">
        <v>32</v>
      </c>
    </row>
    <row r="57" spans="1:33" ht="18">
      <c r="B57">
        <v>2025</v>
      </c>
      <c r="D57">
        <f>COUNTIF('Gemeenten 2025 (1-1-2025)'!$F$2:$F$479,Inzichten!$A$54)</f>
        <v>13</v>
      </c>
      <c r="E57" s="19" t="s">
        <v>26</v>
      </c>
      <c r="G57">
        <f>COUNTIFS('Gemeenten 2025 (1-1-2025)'!$F$2:$F$1048576,Inzichten!$A$54,'Gemeenten 2025 (1-1-2025)'!$K$2:$K$1048576,"TRUE")</f>
        <v>6</v>
      </c>
      <c r="H57" s="22" t="s">
        <v>32</v>
      </c>
      <c r="J57">
        <f>COUNTIFS('Gemeenten 2025 (1-1-2025)'!$F$2:$F$1048576,Inzichten!$A$54,'Gemeenten 2025 (1-1-2025)'!$L$2:$L$1048576,$J$2)</f>
        <v>1</v>
      </c>
      <c r="K57" s="19" t="s">
        <v>26</v>
      </c>
      <c r="L57">
        <f>COUNTIFS('Gemeenten 2025 (1-1-2025)'!$F$2:$F$1048576,Inzichten!$A$54,'Gemeenten 2025 (1-1-2025)'!$L$2:$L$1048576,$L$2)</f>
        <v>2</v>
      </c>
      <c r="M57" s="22" t="s">
        <v>32</v>
      </c>
      <c r="N57">
        <f>COUNTIFS('Gemeenten 2025 (1-1-2025)'!$F$2:$F$1048576,Inzichten!$A$54,'Gemeenten 2025 (1-1-2025)'!$L$2:$L$1048576,$N$2)</f>
        <v>3</v>
      </c>
      <c r="O57" s="19" t="s">
        <v>26</v>
      </c>
      <c r="Q57">
        <f>COUNTIFS('Gemeenten 2025 (1-1-2025)'!$F$2:$F$1048576,Inzichten!$A$54,'Gemeenten 2025 (1-1-2025)'!$M$2:$M$1048576,TRUE)</f>
        <v>5</v>
      </c>
      <c r="R57" s="22" t="s">
        <v>32</v>
      </c>
      <c r="S57" s="22"/>
      <c r="T57">
        <f>COUNTIFS('Gemeenten 2025 (1-1-2025)'!$F$2:$F$1048576,Inzichten!$A$54,'Gemeenten 2025 (1-1-2025)'!$K$2:$K$1048576,"TRUE")</f>
        <v>6</v>
      </c>
      <c r="U57" s="22" t="s">
        <v>32</v>
      </c>
      <c r="V57">
        <f>COUNTIFS('Gemeenten 2025 (1-1-2025)'!$F$2:$F$1048576,Inzichten!$A$54,'Gemeenten 2025 (1-1-2025)'!$N$2:$N$1048576,TRUE)</f>
        <v>1</v>
      </c>
      <c r="W57" s="19" t="s">
        <v>33</v>
      </c>
      <c r="X57">
        <f>COUNTIFS('Gemeenten 2025 (1-1-2025)'!$F$2:$F$1048576,Inzichten!$A$54,'Gemeenten 2025 (1-1-2025)'!$O$2:$O$1048576,TRUE)</f>
        <v>1</v>
      </c>
      <c r="Y57" s="22" t="s">
        <v>32</v>
      </c>
      <c r="Z57">
        <f>COUNTIFS('Gemeenten 2025 (1-1-2025)'!$F$2:$F$1048576,Inzichten!$A$54,'Gemeenten 2025 (1-1-2025)'!$P$2:$P$1048576,TRUE)</f>
        <v>0</v>
      </c>
      <c r="AA57" s="19" t="s">
        <v>26</v>
      </c>
      <c r="AB57">
        <f>COUNTIFS('Gemeenten 2025 (1-1-2025)'!$F$2:$F$1048576,Inzichten!$A$54,'Gemeenten 2025 (1-1-2025)'!$Q$2:$Q$1048576,TRUE)</f>
        <v>0</v>
      </c>
      <c r="AC57" s="19" t="s">
        <v>26</v>
      </c>
      <c r="AD57">
        <f>COUNTIFS('Gemeenten 2025 (1-1-2025)'!$F$2:$F$1048576,Inzichten!$A$54,'Gemeenten 2025 (1-1-2025)'!$S$2:$S$1048576,TRUE)</f>
        <v>0</v>
      </c>
      <c r="AE57" s="22" t="s">
        <v>32</v>
      </c>
      <c r="AF57">
        <f>COUNTIFS('Gemeenten 2025 (1-1-2025)'!$F$2:$F$1048576,Inzichten!$A$54,'Gemeenten 2025 (1-1-2025)'!$R$2:$R$1048576,TRUE)</f>
        <v>1</v>
      </c>
      <c r="AG57" s="22" t="s">
        <v>32</v>
      </c>
    </row>
    <row r="59" spans="1:33">
      <c r="A59" s="61" t="s">
        <v>43</v>
      </c>
      <c r="B59">
        <v>2016</v>
      </c>
      <c r="D59">
        <f>COUNTIF('Gemeenten 2016 (1-1-2016)'!$F$2:$F$437,Inzichten!$A$59)</f>
        <v>60</v>
      </c>
      <c r="G59">
        <f>COUNTIFS('Gemeenten 2016 (1-1-2016)'!$F$2:$F$1048576,Inzichten!$A$59,'Gemeenten 2016 (1-1-2016)'!$K$2:$K$1048576,"TRUE")</f>
        <v>6</v>
      </c>
      <c r="J59">
        <f>COUNTIFS('Gemeenten 2016 (1-1-2016)'!$F$2:$F$1048576,Inzichten!$A$59,'Gemeenten 2016 (1-1-2016)'!$L$2:$L$1048576,$J$2)</f>
        <v>3</v>
      </c>
      <c r="L59">
        <f>COUNTIFS('Gemeenten 2016 (1-1-2016)'!$F$2:$F$1048576,Inzichten!$A$59,'Gemeenten 2016 (1-1-2016)'!$L$2:$L$1048576,$L$2)</f>
        <v>3</v>
      </c>
      <c r="N59">
        <f>COUNTIFS('Gemeenten 2016 (1-1-2016)'!$F$2:$F$1048576,Inzichten!$A$59,'Gemeenten 2016 (1-1-2016)'!$L$2:$L$1048576,$N$2)</f>
        <v>0</v>
      </c>
      <c r="Q59">
        <f>COUNTIFS('Gemeenten 2016 (1-1-2016)'!$F$2:$F$1048576,Inzichten!$A$59,'Gemeenten 2016 (1-1-2016)'!$M$2:$M$1048576,TRUE)</f>
        <v>3</v>
      </c>
      <c r="T59">
        <f>COUNTIFS('Gemeenten 2016 (1-1-2016)'!$F$2:$F$1048576,Inzichten!$A$59,'Gemeenten 2016 (1-1-2016)'!$K$2:$K$1048576,"TRUE")</f>
        <v>6</v>
      </c>
      <c r="V59">
        <f>COUNTIFS('Gemeenten 2016 (1-1-2016)'!$F$2:$F$1048576,Inzichten!$A$59,'Gemeenten 2016 (1-1-2016)'!$N$2:$N$1048576,TRUE)</f>
        <v>3</v>
      </c>
      <c r="X59">
        <f>COUNTIFS('Gemeenten 2016 (1-1-2016)'!$F$2:$F$1048576,Inzichten!$A$59,'Gemeenten 2016 (1-1-2016)'!$O$2:$O$1048576,TRUE)</f>
        <v>2</v>
      </c>
      <c r="Z59">
        <f>COUNTIFS('Gemeenten 2016 (1-1-2016)'!$F$2:$F$1048576,Inzichten!$A$59,'Gemeenten 2016 (1-1-2016)'!$P$2:$P$1048576,TRUE)</f>
        <v>0</v>
      </c>
      <c r="AB59">
        <f>COUNTIFS('Gemeenten 2016 (1-1-2016)'!$F$2:$F$1048576,Inzichten!$A$59,'Gemeenten 2016 (1-1-2016)'!$Q$2:$Q$1048576,TRUE)</f>
        <v>0</v>
      </c>
      <c r="AD59">
        <f>COUNTIFS('Gemeenten 2016 (1-1-2016)'!$F$2:$F$1048576,Inzichten!$A$59,'Gemeenten 2016 (1-1-2016)'!$S$2:$S$1048576,TRUE)</f>
        <v>0</v>
      </c>
      <c r="AF59">
        <f>COUNTIFS('Gemeenten 2016 (1-1-2016)'!$F$2:$F$1048576,Inzichten!$A$59,'Gemeenten 2016 (1-1-2016)'!$R$2:$R$1048576,TRUE)</f>
        <v>0</v>
      </c>
    </row>
    <row r="60" spans="1:33" ht="18">
      <c r="B60">
        <v>2020</v>
      </c>
      <c r="D60">
        <f>COUNTIF('Gemeenten 2020 (1-1-2020)'!$F$2:$F$437,Inzichten!$A$59)</f>
        <v>52</v>
      </c>
      <c r="E60" s="21" t="s">
        <v>30</v>
      </c>
      <c r="G60">
        <f>COUNTIFS('Gemeenten 2020 (1-1-2020)'!$F$2:$F$1048576,Inzichten!$A$59,'Gemeenten 2020 (1-1-2020)'!$K$2:$K$1048576,"TRUE")</f>
        <v>7</v>
      </c>
      <c r="H60" s="111" t="s">
        <v>32</v>
      </c>
      <c r="J60">
        <f>COUNTIFS('Gemeenten 2020 (1-1-2020)'!$F$2:$F$1048576,Inzichten!$A$59,'Gemeenten 2020 (1-1-2020)'!$L$2:$L$1048576,$J$2)</f>
        <v>2</v>
      </c>
      <c r="K60" s="19" t="s">
        <v>33</v>
      </c>
      <c r="L60">
        <f>COUNTIFS('Gemeenten 2020 (1-1-2020)'!$F$2:$F$1048576,Inzichten!$A$59,'Gemeenten 2020 (1-1-2020)'!$L$2:$L$1048576,$L$2)</f>
        <v>5</v>
      </c>
      <c r="M60" s="22" t="s">
        <v>32</v>
      </c>
      <c r="N60">
        <f>COUNTIFS('Gemeenten 2020 (1-1-2020)'!$F$2:$F$1048576,Inzichten!$A$59,'Gemeenten 2020 (1-1-2020)'!$L$2:$L$1048576,$N$2)</f>
        <v>0</v>
      </c>
      <c r="O60" s="22" t="s">
        <v>32</v>
      </c>
      <c r="Q60">
        <f>COUNTIFS('Gemeenten 2020 (1-1-2020)'!$F$2:$F$1048576,Inzichten!$A$59,'Gemeenten 2020 (1-1-2020)'!$M$2:$M$1048576,TRUE)</f>
        <v>4</v>
      </c>
      <c r="R60" s="22" t="s">
        <v>32</v>
      </c>
      <c r="S60" s="22"/>
      <c r="T60">
        <f>COUNTIFS('Gemeenten 2020 (1-1-2020)'!$F$2:$F$1048576,Inzichten!$A$59,'Gemeenten 2020 (1-1-2020)'!$K$2:$K$1048576,"TRUE")</f>
        <v>7</v>
      </c>
      <c r="U60" s="111" t="s">
        <v>32</v>
      </c>
      <c r="V60">
        <f>COUNTIFS('Gemeenten 2020 (1-1-2020)'!$F$2:$F$1048576,Inzichten!$A$59,'Gemeenten 2020 (1-1-2020)'!$N$2:$N$1048576,TRUE)</f>
        <v>3</v>
      </c>
      <c r="W60" s="19" t="s">
        <v>26</v>
      </c>
      <c r="X60">
        <f>COUNTIFS('Gemeenten 2020 (1-1-2020)'!$F$2:$F$1048576,Inzichten!$A$59,'Gemeenten 2020 (1-1-2020)'!$O$2:$O$1048576,TRUE)</f>
        <v>2</v>
      </c>
      <c r="Y60" s="19" t="s">
        <v>26</v>
      </c>
      <c r="Z60">
        <f>COUNTIFS('Gemeenten 2020 (1-1-2020)'!$F$2:$F$1048576,Inzichten!$A$59,'Gemeenten 2020 (1-1-2020)'!$P$2:$P$1048576,TRUE)</f>
        <v>0</v>
      </c>
      <c r="AA60" s="19" t="s">
        <v>26</v>
      </c>
      <c r="AB60">
        <f>COUNTIFS('Gemeenten 2020 (1-1-2020)'!$F$2:$F$1048576,Inzichten!$A$59,'Gemeenten 2020 (1-1-2020)'!$Q$2:$Q$1048576,TRUE)</f>
        <v>0</v>
      </c>
      <c r="AC60" s="19" t="s">
        <v>26</v>
      </c>
      <c r="AD60">
        <f>COUNTIFS('Gemeenten 2020 (1-1-2020)'!$F$2:$F$1048576,Inzichten!$A$59,'Gemeenten 2020 (1-1-2020)'!$S$2:$S$1048576,TRUE)</f>
        <v>0</v>
      </c>
      <c r="AE60" s="19" t="s">
        <v>26</v>
      </c>
      <c r="AF60">
        <f>COUNTIFS('Gemeenten 2020 (1-1-2020)'!$F$2:$F$1048576,Inzichten!$A$59,'Gemeenten 2020 (1-1-2020)'!$R$2:$R$1048576,TRUE)</f>
        <v>0</v>
      </c>
      <c r="AG60" s="19" t="s">
        <v>26</v>
      </c>
    </row>
    <row r="61" spans="1:33" ht="18">
      <c r="B61">
        <v>2024</v>
      </c>
      <c r="D61">
        <f>COUNTIF('Gemeenten 2024 (1-1-2024)'!$F$2:$F$437,Inzichten!$A$59)</f>
        <v>50</v>
      </c>
      <c r="E61" s="21" t="s">
        <v>30</v>
      </c>
      <c r="G61">
        <f>COUNTIFS('Gemeenten 2024 (1-1-2024)'!$F$2:$F$1048576,Inzichten!$A$59,'Gemeenten 2024 (1-1-2024)'!$K$2:$K$1048576,"TRUE")</f>
        <v>8</v>
      </c>
      <c r="H61" s="19" t="s">
        <v>26</v>
      </c>
      <c r="J61">
        <f>COUNTIFS('Gemeenten 2024 (1-1-2024)'!$F$2:$F$1048576,Inzichten!$A$59,'Gemeenten 2024 (1-1-2024)'!$L$2:$L$1048576,$J$2)</f>
        <v>3</v>
      </c>
      <c r="K61" s="22" t="s">
        <v>32</v>
      </c>
      <c r="L61">
        <f>COUNTIFS('Gemeenten 2024 (1-1-2024)'!$F$2:$F$1048576,Inzichten!$A$59,'Gemeenten 2024 (1-1-2024)'!$L$2:$L$1048576,$L$2)</f>
        <v>5</v>
      </c>
      <c r="M61" s="19" t="s">
        <v>26</v>
      </c>
      <c r="N61">
        <f>COUNTIFS('Gemeenten 2024 (1-1-2024)'!$F$2:$F$1048576,Inzichten!$A$59,'Gemeenten 2024 (1-1-2024)'!$L$2:$L$1048576,$N$2)</f>
        <v>0</v>
      </c>
      <c r="O61" s="19" t="s">
        <v>26</v>
      </c>
      <c r="Q61">
        <f>COUNTIFS('Gemeenten 2024 (1-1-2024)'!$F$2:$F$1048576,Inzichten!$A$59,'Gemeenten 2024 (1-1-2024)'!$M$2:$M$1048576,TRUE)</f>
        <v>6</v>
      </c>
      <c r="R61" s="22" t="s">
        <v>32</v>
      </c>
      <c r="S61" s="22"/>
      <c r="T61">
        <f>COUNTIFS('Gemeenten 2024 (1-1-2024)'!$F$2:$F$1048576,Inzichten!$A$59,'Gemeenten 2024 (1-1-2024)'!$K$2:$K$1048576,"TRUE")</f>
        <v>8</v>
      </c>
      <c r="U61" s="19" t="s">
        <v>26</v>
      </c>
      <c r="V61">
        <f>COUNTIFS('Gemeenten 2024 (1-1-2024)'!$F$2:$F$1048576,Inzichten!$A$59,'Gemeenten 2024 (1-1-2024)'!$N$2:$N$1048576,TRUE)</f>
        <v>2</v>
      </c>
      <c r="W61" s="19" t="s">
        <v>33</v>
      </c>
      <c r="X61">
        <f>COUNTIFS('Gemeenten 2024 (1-1-2024)'!$F$2:$F$1048576,Inzichten!$A$59,'Gemeenten 2024 (1-1-2024)'!$O$2:$O$1048576,TRUE)</f>
        <v>2</v>
      </c>
      <c r="Y61" s="19" t="s">
        <v>26</v>
      </c>
      <c r="Z61">
        <f>COUNTIFS('Gemeenten 2024 (1-1-2024)'!$F$2:$F$1048576,Inzichten!$A$59,'Gemeenten 2024 (1-1-2024)'!$P$2:$P$1048576,TRUE)</f>
        <v>0</v>
      </c>
      <c r="AA61" s="19" t="s">
        <v>26</v>
      </c>
      <c r="AB61">
        <f>COUNTIFS('Gemeenten 2024 (1-1-2024)'!$F$2:$F$1048576,Inzichten!$A$59,'Gemeenten 2024 (1-1-2024)'!$Q$2:$Q$1048576,TRUE)</f>
        <v>0</v>
      </c>
      <c r="AC61" s="19" t="s">
        <v>26</v>
      </c>
      <c r="AD61">
        <f>COUNTIFS('Gemeenten 2024 (1-1-2024)'!$F$2:$F$1048576,Inzichten!$A$59,'Gemeenten 2024 (1-1-2024)'!$S$2:$S$1048576,TRUE)</f>
        <v>1</v>
      </c>
      <c r="AE61" s="22" t="s">
        <v>32</v>
      </c>
      <c r="AF61">
        <f>COUNTIFS('Gemeenten 2024 (1-1-2024)'!$F$2:$F$1048576,Inzichten!$A$59,'Gemeenten 2024 (1-1-2024)'!$R$2:$R$1048576,TRUE)</f>
        <v>0</v>
      </c>
      <c r="AG61" s="19" t="s">
        <v>26</v>
      </c>
    </row>
    <row r="62" spans="1:33" ht="18">
      <c r="B62">
        <v>2025</v>
      </c>
      <c r="D62">
        <f>COUNTIF('Gemeenten 2025 (1-1-2025)'!$F$2:$F$479,Inzichten!$A$59)</f>
        <v>50</v>
      </c>
      <c r="E62" s="19" t="s">
        <v>26</v>
      </c>
      <c r="G62">
        <f>COUNTIFS('Gemeenten 2025 (1-1-2025)'!$F$2:$F$1048576,Inzichten!$A$59,'Gemeenten 2025 (1-1-2025)'!$K$2:$K$1048576,"TRUE")</f>
        <v>8</v>
      </c>
      <c r="H62" s="19" t="s">
        <v>26</v>
      </c>
      <c r="J62">
        <f>COUNTIFS('Gemeenten 2025 (1-1-2025)'!$F$2:$F$1048576,Inzichten!$A$59,'Gemeenten 2025 (1-1-2025)'!$L$2:$L$1048576,$J$2)</f>
        <v>3</v>
      </c>
      <c r="K62" s="19" t="s">
        <v>26</v>
      </c>
      <c r="L62">
        <f>COUNTIFS('Gemeenten 2025 (1-1-2025)'!$F$2:$F$1048576,Inzichten!$A$59,'Gemeenten 2025 (1-1-2025)'!$L$2:$L$1048576,$L$2)</f>
        <v>4</v>
      </c>
      <c r="M62" s="19" t="s">
        <v>33</v>
      </c>
      <c r="N62">
        <f>COUNTIFS('Gemeenten 2025 (1-1-2025)'!$F$2:$F$1048576,Inzichten!$A$59,'Gemeenten 2025 (1-1-2025)'!$L$2:$L$1048576,$N$2)</f>
        <v>1</v>
      </c>
      <c r="O62" s="22" t="s">
        <v>32</v>
      </c>
      <c r="Q62">
        <f>COUNTIFS('Gemeenten 2025 (1-1-2025)'!$F$2:$F$1048576,Inzichten!$A$59,'Gemeenten 2025 (1-1-2025)'!$M$2:$M$1048576,TRUE)</f>
        <v>6</v>
      </c>
      <c r="R62" s="19" t="s">
        <v>26</v>
      </c>
      <c r="S62" s="19"/>
      <c r="T62">
        <f>COUNTIFS('Gemeenten 2025 (1-1-2025)'!$F$2:$F$1048576,Inzichten!$A$59,'Gemeenten 2025 (1-1-2025)'!$K$2:$K$1048576,"TRUE")</f>
        <v>8</v>
      </c>
      <c r="U62" s="19" t="s">
        <v>26</v>
      </c>
      <c r="V62">
        <f>COUNTIFS('Gemeenten 2025 (1-1-2025)'!$F$2:$F$1048576,Inzichten!$A$59,'Gemeenten 2025 (1-1-2025)'!$N$2:$N$1048576,TRUE)</f>
        <v>2</v>
      </c>
      <c r="W62" s="19" t="s">
        <v>26</v>
      </c>
      <c r="X62">
        <f>COUNTIFS('Gemeenten 2025 (1-1-2025)'!$F$2:$F$1048576,Inzichten!$A$59,'Gemeenten 2025 (1-1-2025)'!$O$2:$O$1048576,TRUE)</f>
        <v>2</v>
      </c>
      <c r="Y62" s="19" t="s">
        <v>26</v>
      </c>
      <c r="Z62">
        <f>COUNTIFS('Gemeenten 2025 (1-1-2025)'!$F$2:$F$1048576,Inzichten!$A$59,'Gemeenten 2025 (1-1-2025)'!$P$2:$P$1048576,TRUE)</f>
        <v>0</v>
      </c>
      <c r="AA62" s="19" t="s">
        <v>26</v>
      </c>
      <c r="AB62">
        <f>COUNTIFS('Gemeenten 2025 (1-1-2025)'!$F$2:$F$1048576,Inzichten!$A$59,'Gemeenten 2025 (1-1-2025)'!$Q$2:$Q$1048576,TRUE)</f>
        <v>0</v>
      </c>
      <c r="AC62" s="19" t="s">
        <v>26</v>
      </c>
      <c r="AD62">
        <f>COUNTIFS('Gemeenten 2025 (1-1-2025)'!$F$2:$F$1048576,Inzichten!$A$59,'Gemeenten 2025 (1-1-2025)'!$S$2:$S$1048576,TRUE)</f>
        <v>0</v>
      </c>
      <c r="AE62" s="19" t="s">
        <v>26</v>
      </c>
      <c r="AF62">
        <f>COUNTIFS('Gemeenten 2025 (1-1-2025)'!$F$2:$F$1048576,Inzichten!$A$59,'Gemeenten 2025 (1-1-2025)'!$R$2:$R$1048576,TRUE)</f>
        <v>0</v>
      </c>
      <c r="AG62" s="19" t="s">
        <v>26</v>
      </c>
    </row>
    <row r="65" spans="1:35">
      <c r="A65" s="61" t="s">
        <v>44</v>
      </c>
      <c r="B65">
        <v>2016</v>
      </c>
      <c r="D65">
        <f>D4+D9+D14+D19+D24+D29+D34+D39+D44+D49+D54+D59</f>
        <v>390</v>
      </c>
      <c r="G65">
        <f>G4+G9+G14+G19+G24+G29+G34+G39+G44+G49+G54+G59</f>
        <v>38</v>
      </c>
      <c r="J65">
        <f>J4+J9+J14+J19+J24+J29+J34+J39+J44+J49+J54+J59</f>
        <v>8</v>
      </c>
      <c r="L65">
        <f>L4+L9+L14+L19+L24+L29+L34+L39+L44+L49+L54+L59</f>
        <v>24</v>
      </c>
      <c r="N65">
        <f>N4+N9+N14+N19+N24+N29+N34+N39+N44+N49+N54+N59</f>
        <v>17</v>
      </c>
      <c r="Q65">
        <f>Q4+Q9+Q14+Q19+Q24+Q29+Q34+Q39+Q44+Q49+Q54+Q59</f>
        <v>20</v>
      </c>
      <c r="T65">
        <f>T4+T9+T14+T19+T24+T29+T34+T39+T44+T49+T54+T59</f>
        <v>38</v>
      </c>
      <c r="V65">
        <f>V4+V9+V14+V19+V24+V29+V34+V39+V44+V49+V54+V59</f>
        <v>18</v>
      </c>
      <c r="X65">
        <f>X4+X9+X14+X19+X24+X29+X34+X39+X44+X49+X54+X59</f>
        <v>6</v>
      </c>
      <c r="Z65">
        <f>Z4+Z9+Z14+Z19+Z24+Z29+Z34+Z39+Z44+Z49+Z54+Z59</f>
        <v>8</v>
      </c>
      <c r="AB65">
        <f>AB4+AB9+AB14+AB19+AB24+AB29+AB34+AB39+AB44+AB49+AB54+AB59</f>
        <v>4</v>
      </c>
      <c r="AD65">
        <f>AD4+AD9+AD14+AD19+AD24+AD29+AD34+AD39+AD44+AD49+AD54+AD59</f>
        <v>1</v>
      </c>
      <c r="AF65">
        <f>AF4+AF9+AF14+AF19+AF24+AF29+AF34+AF39+AF44+AF49+AF54+AF59</f>
        <v>0</v>
      </c>
    </row>
    <row r="66" spans="1:35" ht="18">
      <c r="B66">
        <v>2020</v>
      </c>
      <c r="D66">
        <f>D5+D10+D15+D20+D25+D30+D35+D40+D45+D50+D55+D60</f>
        <v>355</v>
      </c>
      <c r="E66" s="21" t="s">
        <v>30</v>
      </c>
      <c r="G66">
        <f>G5+G10+G15+G20+G25+G30+G35+G40+G45+G50+G55+G60</f>
        <v>49</v>
      </c>
      <c r="H66" s="22" t="s">
        <v>32</v>
      </c>
      <c r="J66">
        <f>J5+J10+J15+J20+J25+J30+J35+J40+J45+J50+J55+J60</f>
        <v>11</v>
      </c>
      <c r="K66" s="22" t="s">
        <v>32</v>
      </c>
      <c r="L66">
        <f>L5+L10+L15+L20+L25+L30+L35+L40+L45+L50+L55+L60</f>
        <v>28</v>
      </c>
      <c r="M66" s="22" t="s">
        <v>32</v>
      </c>
      <c r="N66">
        <f>N5+N10+N15+N20+N25+N30+N35+N40+N45+N50+N55+N60</f>
        <v>19</v>
      </c>
      <c r="O66" s="111" t="s">
        <v>32</v>
      </c>
      <c r="Q66">
        <f>Q5+Q10+Q15+Q20+Q25+Q30+Q35+Q40+Q45+Q50+Q55+Q60</f>
        <v>28</v>
      </c>
      <c r="R66" s="22" t="s">
        <v>32</v>
      </c>
      <c r="S66" s="22"/>
      <c r="T66">
        <f>T5+T10+T15+T20+T25+T30+T35+T40+T45+T50+T55+T60</f>
        <v>49</v>
      </c>
      <c r="U66" s="22" t="s">
        <v>32</v>
      </c>
      <c r="V66">
        <f>V5+V10+V15+V20+V25+V30+V35+V40+V45+V50+V55+V60</f>
        <v>17</v>
      </c>
      <c r="W66" s="19" t="s">
        <v>33</v>
      </c>
      <c r="X66">
        <f>X5+X10+X15+X20+X25+X30+X35+X40+X45+X50+X55+X60</f>
        <v>6</v>
      </c>
      <c r="Y66" s="19" t="s">
        <v>26</v>
      </c>
      <c r="Z66">
        <f>Z5+Z10+Z15+Z20+Z25+Z30+Z35+Z40+Z45+Z50+Z55+Z60</f>
        <v>6</v>
      </c>
      <c r="AA66" s="19" t="s">
        <v>33</v>
      </c>
      <c r="AB66">
        <f>AB5+AB10+AB15+AB20+AB25+AB30+AB35+AB40+AB45+AB50+AB55+AB60</f>
        <v>3</v>
      </c>
      <c r="AC66" s="19" t="s">
        <v>33</v>
      </c>
      <c r="AD66">
        <f>AD5+AD10+AD15+AD20+AD25+AD30+AD35+AD40+AD45+AD50+AD55+AD60</f>
        <v>3</v>
      </c>
      <c r="AE66" s="22" t="s">
        <v>32</v>
      </c>
      <c r="AF66">
        <f>AF5+AF10+AF15+AF20+AF25+AF30+AF35+AF40+AF45+AF50+AF55+AF60</f>
        <v>0</v>
      </c>
      <c r="AG66" s="19" t="s">
        <v>26</v>
      </c>
    </row>
    <row r="67" spans="1:35" ht="18">
      <c r="B67">
        <v>2024</v>
      </c>
      <c r="D67">
        <f>D6+D11+D16+D21+D26+D31+D36+D41+D46+D51+D56+D61</f>
        <v>342</v>
      </c>
      <c r="E67" s="21" t="s">
        <v>30</v>
      </c>
      <c r="G67">
        <f>G6+G11+G16+G21+G26+G31+G36+G41+G46+G51+G56+G61</f>
        <v>60</v>
      </c>
      <c r="H67" s="22" t="s">
        <v>32</v>
      </c>
      <c r="J67">
        <f>J6+J11+J16+J21+J26+J31+J36+J41+J46+J51+J56+J61</f>
        <v>9</v>
      </c>
      <c r="K67" s="19" t="s">
        <v>33</v>
      </c>
      <c r="L67">
        <f>L6+L11+L16+L21+L26+L31+L36+L41+L46+L51+L56+L61</f>
        <v>29</v>
      </c>
      <c r="M67" s="22" t="s">
        <v>32</v>
      </c>
      <c r="N67">
        <f>N6+N11+N16+N21+N26+N31+N36+N41+N46+N51+N56+N61</f>
        <v>30</v>
      </c>
      <c r="O67" s="22" t="s">
        <v>32</v>
      </c>
      <c r="Q67">
        <f>Q6+Q11+Q16+Q21+Q26+Q31+Q36+Q41+Q46+Q51+Q56+Q61</f>
        <v>42</v>
      </c>
      <c r="R67" s="22" t="s">
        <v>32</v>
      </c>
      <c r="S67" s="22"/>
      <c r="T67">
        <f>T6+T11+T16+T21+T26+T31+T36+T41+T46+T51+T56+T61</f>
        <v>60</v>
      </c>
      <c r="U67" s="22" t="s">
        <v>32</v>
      </c>
      <c r="V67">
        <f>V6+V11+V16+V21+V26+V31+V36+V41+V46+V51+V56+V61</f>
        <v>12</v>
      </c>
      <c r="W67" s="19" t="s">
        <v>33</v>
      </c>
      <c r="X67">
        <f>X6+X11+X16+X21+X26+X31+X36+X41+X46+X51+X56+X61</f>
        <v>11</v>
      </c>
      <c r="Y67" s="22" t="s">
        <v>32</v>
      </c>
      <c r="Z67">
        <f>Z6+Z11+Z16+Z21+Z26+Z31+Z36+Z41+Z46+Z51+Z56+Z61</f>
        <v>5</v>
      </c>
      <c r="AA67" s="19" t="s">
        <v>33</v>
      </c>
      <c r="AB67">
        <f>AB6+AB11+AB16+AB21+AB26+AB31+AB36+AB41+AB46+AB51+AB56+AB61</f>
        <v>2</v>
      </c>
      <c r="AC67" s="19" t="s">
        <v>33</v>
      </c>
      <c r="AD67">
        <f>AD6+AD11+AD16+AD21+AD26+AD31+AD36+AD41+AD46+AD51+AD56+AD61</f>
        <v>8</v>
      </c>
      <c r="AE67" s="22" t="s">
        <v>32</v>
      </c>
      <c r="AF67">
        <f>AF6+AF11+AF16+AF21+AF26+AF31+AF36+AF41+AF46+AF51+AF56+AF61</f>
        <v>3</v>
      </c>
      <c r="AG67" s="22" t="s">
        <v>32</v>
      </c>
    </row>
    <row r="68" spans="1:35" ht="18">
      <c r="B68">
        <v>2025</v>
      </c>
      <c r="D68">
        <f>D7+D12+D17+D22+D27+D32+D37+D42+D47+D52+D57+D62</f>
        <v>342</v>
      </c>
      <c r="E68" s="19" t="s">
        <v>26</v>
      </c>
      <c r="G68">
        <f>G7+G12+G17+G22+G27+G27+G32+G37+G42+G47+G52+G57+G62</f>
        <v>67</v>
      </c>
      <c r="H68" s="22" t="s">
        <v>32</v>
      </c>
      <c r="J68">
        <f>J7+J12+J17+J22+J27+J27+J32+J37+J42+J47+J52+J57+J62</f>
        <v>9</v>
      </c>
      <c r="K68" s="19" t="s">
        <v>26</v>
      </c>
      <c r="L68">
        <f>L7+L12+L17+L22+L27+L27+L32+L37+L42+L47+L52+L57+L62</f>
        <v>29</v>
      </c>
      <c r="M68" s="19" t="s">
        <v>26</v>
      </c>
      <c r="N68">
        <f>N7+N12+N17+N22+N27+N27+N32+N37+N42+N47+N52+N57+N62</f>
        <v>32</v>
      </c>
      <c r="O68" s="22" t="s">
        <v>32</v>
      </c>
      <c r="Q68">
        <f>Q7+Q12+Q17+Q22+Q27+Q32+Q37+Q42+Q47+Q52+Q57+Q62</f>
        <v>45</v>
      </c>
      <c r="R68" s="22" t="s">
        <v>32</v>
      </c>
      <c r="S68" s="22"/>
      <c r="T68">
        <f>T7+T12+T17+T22+T27+T27+T32+T37+T42+T47+T52+T57+T62</f>
        <v>67</v>
      </c>
      <c r="U68" s="22" t="s">
        <v>32</v>
      </c>
      <c r="V68">
        <f>V7+V12+V17+V22+V27+V32+V37+V42+V47+V52+V57+V62</f>
        <v>10</v>
      </c>
      <c r="W68" s="19" t="s">
        <v>33</v>
      </c>
      <c r="X68">
        <f>X7+X12+X17+X22+X27+X32+X37+X42+X47+X52+X57+X62</f>
        <v>12</v>
      </c>
      <c r="Y68" s="22" t="s">
        <v>32</v>
      </c>
      <c r="Z68">
        <f>Z7+Z12+Z17+Z22+Z27+Z32+Z37+Z42+Z47+Z52+Z57+Z62</f>
        <v>3</v>
      </c>
      <c r="AA68" s="19" t="s">
        <v>33</v>
      </c>
      <c r="AB68">
        <f>AB7+AB12+AB17+AB22+AB27+AB32+AB37+AB42+AB47+AB52+AB57+AB62</f>
        <v>3</v>
      </c>
      <c r="AC68" s="22" t="s">
        <v>32</v>
      </c>
      <c r="AD68">
        <f>AD7+AD12+AD17+AD22+AD27+AD32+AD37+AD42+AD47+AD52+AD57+AD62</f>
        <v>7</v>
      </c>
      <c r="AE68" s="19" t="s">
        <v>33</v>
      </c>
      <c r="AF68">
        <f>AF7+AF12+AF17+AF22+AF27+AF32+AF37+AF42+AF47+AF52+AF57+AF62</f>
        <v>3</v>
      </c>
      <c r="AG68" s="19" t="s">
        <v>26</v>
      </c>
    </row>
    <row r="71" spans="1:35">
      <c r="J71" s="243" t="s">
        <v>9</v>
      </c>
      <c r="K71" s="243"/>
      <c r="L71" s="243"/>
      <c r="M71" s="243"/>
      <c r="N71" s="243"/>
      <c r="O71" s="243"/>
    </row>
    <row r="72" spans="1:35" ht="42.75">
      <c r="J72" s="80" t="s">
        <v>13</v>
      </c>
      <c r="K72" s="81"/>
      <c r="L72" s="80" t="s">
        <v>14</v>
      </c>
      <c r="M72" s="81"/>
      <c r="N72" s="80" t="s">
        <v>15</v>
      </c>
      <c r="T72" s="80" t="s">
        <v>12</v>
      </c>
      <c r="U72" s="80"/>
      <c r="V72" s="80" t="s">
        <v>17</v>
      </c>
      <c r="W72" s="80"/>
      <c r="X72" s="80" t="s">
        <v>18</v>
      </c>
      <c r="Y72" s="80"/>
      <c r="Z72" s="80" t="s">
        <v>19</v>
      </c>
      <c r="AA72" s="80"/>
      <c r="AB72" s="80" t="s">
        <v>20</v>
      </c>
      <c r="AC72" s="80"/>
      <c r="AD72" s="80" t="s">
        <v>21</v>
      </c>
      <c r="AF72" s="215" t="s">
        <v>22</v>
      </c>
    </row>
    <row r="73" spans="1:35">
      <c r="I73">
        <v>2016</v>
      </c>
      <c r="J73">
        <v>8</v>
      </c>
      <c r="L73">
        <v>24</v>
      </c>
      <c r="N73">
        <v>17</v>
      </c>
      <c r="T73">
        <v>38</v>
      </c>
      <c r="V73">
        <v>18</v>
      </c>
      <c r="X73">
        <v>6</v>
      </c>
      <c r="Z73">
        <v>8</v>
      </c>
      <c r="AB73">
        <v>4</v>
      </c>
      <c r="AD73">
        <v>1</v>
      </c>
      <c r="AF73">
        <v>0</v>
      </c>
      <c r="AI73">
        <f>SUM(V73:AF73)</f>
        <v>37</v>
      </c>
    </row>
    <row r="74" spans="1:35" ht="18">
      <c r="I74">
        <v>2020</v>
      </c>
      <c r="J74">
        <v>11</v>
      </c>
      <c r="K74" s="22" t="s">
        <v>32</v>
      </c>
      <c r="L74">
        <v>28</v>
      </c>
      <c r="M74" s="22" t="s">
        <v>32</v>
      </c>
      <c r="N74">
        <v>19</v>
      </c>
      <c r="O74" s="111" t="s">
        <v>32</v>
      </c>
      <c r="T74">
        <v>49</v>
      </c>
      <c r="U74" s="22" t="s">
        <v>32</v>
      </c>
      <c r="V74">
        <v>17</v>
      </c>
      <c r="W74" s="19" t="s">
        <v>33</v>
      </c>
      <c r="X74">
        <v>6</v>
      </c>
      <c r="Y74" s="19" t="s">
        <v>26</v>
      </c>
      <c r="Z74">
        <v>6</v>
      </c>
      <c r="AA74" s="19" t="s">
        <v>33</v>
      </c>
      <c r="AB74">
        <v>3</v>
      </c>
      <c r="AC74" s="19" t="s">
        <v>33</v>
      </c>
      <c r="AD74">
        <v>3</v>
      </c>
      <c r="AE74" s="22" t="s">
        <v>32</v>
      </c>
      <c r="AF74">
        <v>0</v>
      </c>
      <c r="AG74" s="19" t="s">
        <v>26</v>
      </c>
    </row>
    <row r="75" spans="1:35" ht="18">
      <c r="I75">
        <v>2024</v>
      </c>
      <c r="J75">
        <v>9</v>
      </c>
      <c r="K75" s="19" t="s">
        <v>45</v>
      </c>
      <c r="L75">
        <v>29</v>
      </c>
      <c r="M75" s="22" t="s">
        <v>32</v>
      </c>
      <c r="N75">
        <v>30</v>
      </c>
      <c r="O75" s="22" t="s">
        <v>32</v>
      </c>
      <c r="T75">
        <v>60</v>
      </c>
      <c r="U75" s="22" t="s">
        <v>32</v>
      </c>
      <c r="V75">
        <v>12</v>
      </c>
      <c r="W75" s="19" t="s">
        <v>33</v>
      </c>
      <c r="X75">
        <v>11</v>
      </c>
      <c r="Y75" s="22" t="s">
        <v>32</v>
      </c>
      <c r="Z75">
        <v>5</v>
      </c>
      <c r="AA75" s="19" t="s">
        <v>33</v>
      </c>
      <c r="AB75">
        <v>2</v>
      </c>
      <c r="AC75" s="19" t="s">
        <v>33</v>
      </c>
      <c r="AD75">
        <v>8</v>
      </c>
      <c r="AE75" s="22" t="s">
        <v>32</v>
      </c>
      <c r="AF75">
        <v>3</v>
      </c>
      <c r="AG75" s="22" t="s">
        <v>32</v>
      </c>
    </row>
    <row r="76" spans="1:35" ht="18">
      <c r="I76">
        <v>2025</v>
      </c>
      <c r="J76">
        <v>9</v>
      </c>
      <c r="K76" s="19" t="s">
        <v>37</v>
      </c>
      <c r="L76">
        <v>29</v>
      </c>
      <c r="M76" s="19" t="s">
        <v>37</v>
      </c>
      <c r="N76">
        <v>32</v>
      </c>
      <c r="O76" s="22" t="s">
        <v>32</v>
      </c>
      <c r="T76">
        <v>67</v>
      </c>
      <c r="U76" s="22" t="s">
        <v>32</v>
      </c>
      <c r="V76">
        <v>10</v>
      </c>
      <c r="W76" s="19" t="s">
        <v>33</v>
      </c>
      <c r="X76">
        <v>12</v>
      </c>
      <c r="Y76" s="22" t="s">
        <v>32</v>
      </c>
      <c r="Z76">
        <v>3</v>
      </c>
      <c r="AA76" s="19" t="s">
        <v>33</v>
      </c>
      <c r="AB76">
        <v>3</v>
      </c>
      <c r="AC76" s="22" t="s">
        <v>32</v>
      </c>
      <c r="AD76">
        <v>7</v>
      </c>
      <c r="AE76" s="19" t="s">
        <v>33</v>
      </c>
      <c r="AF76">
        <v>3</v>
      </c>
      <c r="AG76" s="19" t="s">
        <v>26</v>
      </c>
      <c r="AI76">
        <f>SUM(V76:AF76)</f>
        <v>38</v>
      </c>
    </row>
    <row r="78" spans="1:35">
      <c r="J78">
        <f>(70/342)*100</f>
        <v>20.467836257309941</v>
      </c>
    </row>
  </sheetData>
  <mergeCells count="7">
    <mergeCell ref="J71:O71"/>
    <mergeCell ref="Q1:AG1"/>
    <mergeCell ref="D2:E2"/>
    <mergeCell ref="J1:O1"/>
    <mergeCell ref="G2:H2"/>
    <mergeCell ref="D3:E3"/>
    <mergeCell ref="G3:H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4EAF7-E058-4B87-A01D-7C66F3C7A2B8}">
  <sheetPr filterMode="1"/>
  <dimension ref="A1:S429"/>
  <sheetViews>
    <sheetView topLeftCell="J1" zoomScale="85" zoomScaleNormal="85" workbookViewId="0">
      <pane ySplit="1" topLeftCell="C44" activePane="bottomLeft" state="frozen"/>
      <selection pane="bottomLeft" activeCell="F248" sqref="F248"/>
      <selection activeCell="B1" sqref="B1"/>
    </sheetView>
  </sheetViews>
  <sheetFormatPr defaultColWidth="9.140625" defaultRowHeight="14.25"/>
  <cols>
    <col min="1" max="2" width="24" style="5" hidden="1" customWidth="1"/>
    <col min="3" max="3" width="24" style="5" customWidth="1"/>
    <col min="4" max="5" width="24" style="5" hidden="1" customWidth="1"/>
    <col min="6" max="6" width="24" style="5" customWidth="1"/>
    <col min="7" max="7" width="47" style="5" bestFit="1" customWidth="1"/>
    <col min="8" max="9" width="16.5703125" style="5" customWidth="1"/>
    <col min="10" max="10" width="53.140625" style="5" customWidth="1"/>
    <col min="11" max="11" width="10.28515625" style="13" customWidth="1"/>
    <col min="12" max="12" width="12.42578125" style="62" bestFit="1" customWidth="1"/>
    <col min="13" max="13" width="12.42578125" style="62" customWidth="1"/>
    <col min="14" max="14" width="12.140625" style="62" customWidth="1"/>
    <col min="15" max="15" width="22.5703125" style="13" bestFit="1" customWidth="1"/>
    <col min="16" max="18" width="13.85546875" style="5" customWidth="1"/>
    <col min="19" max="19" width="16.7109375" style="5" bestFit="1" customWidth="1"/>
    <col min="20" max="16384" width="9.140625" style="5"/>
  </cols>
  <sheetData>
    <row r="1" spans="1:19" ht="42.75">
      <c r="A1" s="7" t="s">
        <v>46</v>
      </c>
      <c r="B1" s="7" t="s">
        <v>47</v>
      </c>
      <c r="C1" s="7" t="s">
        <v>48</v>
      </c>
      <c r="D1" s="7" t="s">
        <v>49</v>
      </c>
      <c r="E1" s="7" t="s">
        <v>50</v>
      </c>
      <c r="F1" s="7" t="s">
        <v>51</v>
      </c>
      <c r="G1" s="12" t="s">
        <v>52</v>
      </c>
      <c r="H1" s="8" t="s">
        <v>53</v>
      </c>
      <c r="I1" s="8" t="s">
        <v>54</v>
      </c>
      <c r="J1" s="8" t="s">
        <v>55</v>
      </c>
      <c r="K1" s="8" t="s">
        <v>12</v>
      </c>
      <c r="L1" s="12" t="s">
        <v>9</v>
      </c>
      <c r="M1" s="12" t="s">
        <v>16</v>
      </c>
      <c r="N1" s="12" t="s">
        <v>17</v>
      </c>
      <c r="O1" s="8" t="s">
        <v>18</v>
      </c>
      <c r="P1" s="8" t="s">
        <v>19</v>
      </c>
      <c r="Q1" s="8" t="s">
        <v>20</v>
      </c>
      <c r="R1" s="12" t="s">
        <v>22</v>
      </c>
      <c r="S1" s="8" t="s">
        <v>21</v>
      </c>
    </row>
    <row r="2" spans="1:19" hidden="1">
      <c r="A2" s="14">
        <v>1680</v>
      </c>
      <c r="C2" s="14" t="s">
        <v>56</v>
      </c>
      <c r="D2" s="14">
        <v>22</v>
      </c>
      <c r="F2" s="14" t="s">
        <v>25</v>
      </c>
    </row>
    <row r="3" spans="1:19" hidden="1">
      <c r="A3" s="14">
        <v>106</v>
      </c>
      <c r="C3" s="14" t="s">
        <v>57</v>
      </c>
      <c r="D3" s="14">
        <v>22</v>
      </c>
      <c r="F3" s="14" t="s">
        <v>25</v>
      </c>
    </row>
    <row r="4" spans="1:19" hidden="1">
      <c r="A4" s="14">
        <v>1681</v>
      </c>
      <c r="C4" s="14" t="s">
        <v>58</v>
      </c>
      <c r="D4" s="14">
        <v>22</v>
      </c>
      <c r="F4" s="14" t="s">
        <v>25</v>
      </c>
    </row>
    <row r="5" spans="1:19" hidden="1">
      <c r="A5" s="14">
        <v>109</v>
      </c>
      <c r="C5" s="14" t="s">
        <v>59</v>
      </c>
      <c r="D5" s="14">
        <v>22</v>
      </c>
      <c r="F5" s="14" t="s">
        <v>25</v>
      </c>
    </row>
    <row r="6" spans="1:19" hidden="1">
      <c r="A6" s="14">
        <v>1690</v>
      </c>
      <c r="C6" s="14" t="s">
        <v>60</v>
      </c>
      <c r="D6" s="14">
        <v>22</v>
      </c>
      <c r="F6" s="14" t="s">
        <v>25</v>
      </c>
    </row>
    <row r="7" spans="1:19" hidden="1">
      <c r="A7" s="14">
        <v>114</v>
      </c>
      <c r="C7" s="14" t="s">
        <v>61</v>
      </c>
      <c r="D7" s="14">
        <v>22</v>
      </c>
      <c r="F7" s="14" t="s">
        <v>25</v>
      </c>
    </row>
    <row r="8" spans="1:19" hidden="1">
      <c r="A8" s="14">
        <v>118</v>
      </c>
      <c r="C8" s="14" t="s">
        <v>62</v>
      </c>
      <c r="D8" s="14">
        <v>22</v>
      </c>
      <c r="F8" s="14" t="s">
        <v>25</v>
      </c>
    </row>
    <row r="9" spans="1:19" hidden="1">
      <c r="A9" s="14">
        <v>119</v>
      </c>
      <c r="C9" s="14" t="s">
        <v>63</v>
      </c>
      <c r="D9" s="14">
        <v>22</v>
      </c>
      <c r="F9" s="14" t="s">
        <v>25</v>
      </c>
    </row>
    <row r="10" spans="1:19" hidden="1">
      <c r="A10" s="14">
        <v>1731</v>
      </c>
      <c r="C10" s="14" t="s">
        <v>64</v>
      </c>
      <c r="D10" s="14">
        <v>22</v>
      </c>
      <c r="F10" s="14" t="s">
        <v>25</v>
      </c>
    </row>
    <row r="11" spans="1:19" ht="156.75" hidden="1">
      <c r="A11" s="14">
        <v>1699</v>
      </c>
      <c r="C11" s="14" t="s">
        <v>65</v>
      </c>
      <c r="D11" s="14">
        <v>22</v>
      </c>
      <c r="F11" s="14" t="s">
        <v>25</v>
      </c>
      <c r="G11" s="6" t="s">
        <v>66</v>
      </c>
      <c r="H11" s="3">
        <v>42369</v>
      </c>
      <c r="I11" s="127">
        <v>42677</v>
      </c>
      <c r="J11" s="245" t="s">
        <v>67</v>
      </c>
      <c r="K11" s="13" t="b">
        <v>1</v>
      </c>
      <c r="L11" s="62" t="s">
        <v>13</v>
      </c>
    </row>
    <row r="12" spans="1:19" hidden="1">
      <c r="A12" s="14">
        <v>1730</v>
      </c>
      <c r="C12" s="14" t="s">
        <v>68</v>
      </c>
      <c r="D12" s="14">
        <v>22</v>
      </c>
      <c r="F12" s="14" t="s">
        <v>25</v>
      </c>
    </row>
    <row r="13" spans="1:19" hidden="1">
      <c r="A13" s="14">
        <v>1701</v>
      </c>
      <c r="C13" s="14" t="s">
        <v>69</v>
      </c>
      <c r="D13" s="14">
        <v>22</v>
      </c>
      <c r="F13" s="14" t="s">
        <v>25</v>
      </c>
    </row>
    <row r="14" spans="1:19" hidden="1">
      <c r="A14" s="14">
        <v>34</v>
      </c>
      <c r="C14" s="14" t="s">
        <v>70</v>
      </c>
      <c r="D14" s="14">
        <v>24</v>
      </c>
      <c r="F14" s="14" t="s">
        <v>28</v>
      </c>
    </row>
    <row r="15" spans="1:19" hidden="1">
      <c r="A15" s="14">
        <v>303</v>
      </c>
      <c r="C15" s="14" t="s">
        <v>71</v>
      </c>
      <c r="D15" s="14">
        <v>24</v>
      </c>
      <c r="F15" s="14" t="s">
        <v>28</v>
      </c>
    </row>
    <row r="16" spans="1:19" hidden="1">
      <c r="A16" s="14">
        <v>995</v>
      </c>
      <c r="C16" s="14" t="s">
        <v>72</v>
      </c>
      <c r="D16" s="14">
        <v>24</v>
      </c>
      <c r="F16" s="14" t="s">
        <v>28</v>
      </c>
    </row>
    <row r="17" spans="1:6" hidden="1">
      <c r="A17" s="14">
        <v>171</v>
      </c>
      <c r="C17" s="14" t="s">
        <v>73</v>
      </c>
      <c r="D17" s="14">
        <v>24</v>
      </c>
      <c r="F17" s="14" t="s">
        <v>28</v>
      </c>
    </row>
    <row r="18" spans="1:6" hidden="1">
      <c r="A18" s="14">
        <v>184</v>
      </c>
      <c r="C18" s="14" t="s">
        <v>74</v>
      </c>
      <c r="D18" s="14">
        <v>24</v>
      </c>
      <c r="F18" s="14" t="s">
        <v>28</v>
      </c>
    </row>
    <row r="19" spans="1:6" hidden="1">
      <c r="A19" s="14">
        <v>50</v>
      </c>
      <c r="C19" s="14" t="s">
        <v>75</v>
      </c>
      <c r="D19" s="14">
        <v>24</v>
      </c>
      <c r="F19" s="14" t="s">
        <v>28</v>
      </c>
    </row>
    <row r="20" spans="1:6" hidden="1">
      <c r="A20" s="14">
        <v>59</v>
      </c>
      <c r="C20" s="14" t="s">
        <v>76</v>
      </c>
      <c r="D20" s="14">
        <v>21</v>
      </c>
      <c r="F20" s="14" t="s">
        <v>29</v>
      </c>
    </row>
    <row r="21" spans="1:6" hidden="1">
      <c r="A21" s="14">
        <v>60</v>
      </c>
      <c r="C21" s="14" t="s">
        <v>77</v>
      </c>
      <c r="D21" s="14">
        <v>21</v>
      </c>
      <c r="F21" s="14" t="s">
        <v>29</v>
      </c>
    </row>
    <row r="22" spans="1:6" hidden="1">
      <c r="A22" s="14">
        <v>1891</v>
      </c>
      <c r="C22" s="14" t="s">
        <v>78</v>
      </c>
      <c r="D22" s="14">
        <v>21</v>
      </c>
      <c r="F22" s="14" t="s">
        <v>29</v>
      </c>
    </row>
    <row r="23" spans="1:6" hidden="1">
      <c r="A23" s="14">
        <v>1940</v>
      </c>
      <c r="C23" s="14" t="s">
        <v>79</v>
      </c>
      <c r="D23" s="14">
        <v>21</v>
      </c>
      <c r="F23" s="14" t="s">
        <v>29</v>
      </c>
    </row>
    <row r="24" spans="1:6" hidden="1">
      <c r="A24" s="14">
        <v>58</v>
      </c>
      <c r="C24" s="14" t="s">
        <v>80</v>
      </c>
      <c r="D24" s="14">
        <v>21</v>
      </c>
      <c r="F24" s="14" t="s">
        <v>29</v>
      </c>
    </row>
    <row r="25" spans="1:6" hidden="1">
      <c r="A25" s="14">
        <v>1722</v>
      </c>
      <c r="C25" s="14" t="s">
        <v>81</v>
      </c>
      <c r="D25" s="14">
        <v>21</v>
      </c>
      <c r="F25" s="14" t="s">
        <v>29</v>
      </c>
    </row>
    <row r="26" spans="1:6" hidden="1">
      <c r="A26" s="14">
        <v>70</v>
      </c>
      <c r="C26" s="14" t="s">
        <v>82</v>
      </c>
      <c r="D26" s="14">
        <v>21</v>
      </c>
      <c r="F26" s="14" t="s">
        <v>29</v>
      </c>
    </row>
    <row r="27" spans="1:6" hidden="1">
      <c r="A27" s="14">
        <v>72</v>
      </c>
      <c r="C27" s="14" t="s">
        <v>83</v>
      </c>
      <c r="D27" s="14">
        <v>21</v>
      </c>
      <c r="F27" s="14" t="s">
        <v>29</v>
      </c>
    </row>
    <row r="28" spans="1:6" hidden="1">
      <c r="A28" s="14">
        <v>74</v>
      </c>
      <c r="C28" s="14" t="s">
        <v>84</v>
      </c>
      <c r="D28" s="14">
        <v>21</v>
      </c>
      <c r="F28" s="14" t="s">
        <v>29</v>
      </c>
    </row>
    <row r="29" spans="1:6" hidden="1">
      <c r="A29" s="14">
        <v>63</v>
      </c>
      <c r="C29" s="14" t="s">
        <v>85</v>
      </c>
      <c r="D29" s="14">
        <v>21</v>
      </c>
      <c r="F29" s="14" t="s">
        <v>29</v>
      </c>
    </row>
    <row r="30" spans="1:6" hidden="1">
      <c r="A30" s="14">
        <v>79</v>
      </c>
      <c r="C30" s="14" t="s">
        <v>86</v>
      </c>
      <c r="D30" s="14">
        <v>21</v>
      </c>
      <c r="F30" s="14" t="s">
        <v>29</v>
      </c>
    </row>
    <row r="31" spans="1:6" hidden="1">
      <c r="A31" s="14">
        <v>80</v>
      </c>
      <c r="C31" s="14" t="s">
        <v>87</v>
      </c>
      <c r="D31" s="14">
        <v>21</v>
      </c>
      <c r="F31" s="14" t="s">
        <v>29</v>
      </c>
    </row>
    <row r="32" spans="1:6" hidden="1">
      <c r="A32" s="14">
        <v>81</v>
      </c>
      <c r="C32" s="14" t="s">
        <v>88</v>
      </c>
      <c r="D32" s="14">
        <v>21</v>
      </c>
      <c r="F32" s="14" t="s">
        <v>29</v>
      </c>
    </row>
    <row r="33" spans="1:13" hidden="1">
      <c r="A33" s="14">
        <v>140</v>
      </c>
      <c r="C33" s="14" t="s">
        <v>89</v>
      </c>
      <c r="D33" s="14">
        <v>21</v>
      </c>
      <c r="F33" s="14" t="s">
        <v>29</v>
      </c>
    </row>
    <row r="34" spans="1:13" hidden="1">
      <c r="A34" s="14">
        <v>1908</v>
      </c>
      <c r="C34" s="14" t="s">
        <v>90</v>
      </c>
      <c r="D34" s="14">
        <v>21</v>
      </c>
      <c r="F34" s="14" t="s">
        <v>29</v>
      </c>
    </row>
    <row r="35" spans="1:13" hidden="1">
      <c r="A35" s="14">
        <v>85</v>
      </c>
      <c r="C35" s="14" t="s">
        <v>91</v>
      </c>
      <c r="D35" s="14">
        <v>21</v>
      </c>
      <c r="F35" s="14" t="s">
        <v>29</v>
      </c>
    </row>
    <row r="36" spans="1:13" hidden="1">
      <c r="A36" s="14">
        <v>86</v>
      </c>
      <c r="C36" s="14" t="s">
        <v>92</v>
      </c>
      <c r="D36" s="14">
        <v>21</v>
      </c>
      <c r="F36" s="14" t="s">
        <v>29</v>
      </c>
    </row>
    <row r="37" spans="1:13" hidden="1">
      <c r="A37" s="14">
        <v>88</v>
      </c>
      <c r="C37" s="14" t="s">
        <v>93</v>
      </c>
      <c r="D37" s="14">
        <v>21</v>
      </c>
      <c r="F37" s="14" t="s">
        <v>29</v>
      </c>
    </row>
    <row r="38" spans="1:13" hidden="1">
      <c r="A38" s="14">
        <v>90</v>
      </c>
      <c r="C38" s="14" t="s">
        <v>94</v>
      </c>
      <c r="D38" s="14">
        <v>21</v>
      </c>
      <c r="F38" s="14" t="s">
        <v>29</v>
      </c>
    </row>
    <row r="39" spans="1:13" hidden="1">
      <c r="A39" s="14">
        <v>1900</v>
      </c>
      <c r="C39" s="14" t="s">
        <v>95</v>
      </c>
      <c r="D39" s="14">
        <v>21</v>
      </c>
      <c r="F39" s="14" t="s">
        <v>29</v>
      </c>
    </row>
    <row r="40" spans="1:13" hidden="1">
      <c r="A40" s="14">
        <v>93</v>
      </c>
      <c r="C40" s="14" t="s">
        <v>96</v>
      </c>
      <c r="D40" s="14">
        <v>21</v>
      </c>
      <c r="F40" s="14" t="s">
        <v>29</v>
      </c>
    </row>
    <row r="41" spans="1:13" hidden="1">
      <c r="A41" s="14">
        <v>737</v>
      </c>
      <c r="C41" s="14" t="s">
        <v>97</v>
      </c>
      <c r="D41" s="14">
        <v>21</v>
      </c>
      <c r="F41" s="14" t="s">
        <v>29</v>
      </c>
    </row>
    <row r="42" spans="1:13" hidden="1">
      <c r="A42" s="14">
        <v>96</v>
      </c>
      <c r="C42" s="14" t="s">
        <v>98</v>
      </c>
      <c r="D42" s="14">
        <v>21</v>
      </c>
      <c r="F42" s="14" t="s">
        <v>29</v>
      </c>
    </row>
    <row r="43" spans="1:13" hidden="1">
      <c r="A43" s="14">
        <v>98</v>
      </c>
      <c r="C43" s="14" t="s">
        <v>99</v>
      </c>
      <c r="D43" s="14">
        <v>21</v>
      </c>
      <c r="F43" s="14" t="s">
        <v>29</v>
      </c>
    </row>
    <row r="44" spans="1:13">
      <c r="A44" s="14">
        <v>197</v>
      </c>
      <c r="C44" s="14" t="s">
        <v>100</v>
      </c>
      <c r="D44" s="14">
        <v>25</v>
      </c>
      <c r="F44" s="14" t="s">
        <v>31</v>
      </c>
    </row>
    <row r="45" spans="1:13">
      <c r="A45" s="14">
        <v>200</v>
      </c>
      <c r="C45" s="14" t="s">
        <v>101</v>
      </c>
      <c r="D45" s="14">
        <v>25</v>
      </c>
      <c r="F45" s="14" t="s">
        <v>31</v>
      </c>
    </row>
    <row r="46" spans="1:13" ht="171">
      <c r="A46" s="14">
        <v>202</v>
      </c>
      <c r="C46" s="14" t="s">
        <v>102</v>
      </c>
      <c r="D46" s="14">
        <v>25</v>
      </c>
      <c r="F46" s="14" t="s">
        <v>31</v>
      </c>
      <c r="G46" s="6" t="s">
        <v>103</v>
      </c>
      <c r="H46" s="3">
        <v>42370</v>
      </c>
      <c r="I46" s="127">
        <v>42652</v>
      </c>
      <c r="J46" s="245" t="s">
        <v>104</v>
      </c>
      <c r="K46" s="13" t="b">
        <v>1</v>
      </c>
      <c r="L46" s="62" t="s">
        <v>15</v>
      </c>
      <c r="M46" s="62" t="b">
        <v>1</v>
      </c>
    </row>
    <row r="47" spans="1:13">
      <c r="A47" s="14">
        <v>203</v>
      </c>
      <c r="C47" s="14" t="s">
        <v>105</v>
      </c>
      <c r="D47" s="14">
        <v>25</v>
      </c>
      <c r="F47" s="14" t="s">
        <v>31</v>
      </c>
    </row>
    <row r="48" spans="1:13">
      <c r="A48" s="14">
        <v>1945</v>
      </c>
      <c r="C48" s="14" t="s">
        <v>106</v>
      </c>
      <c r="D48" s="14">
        <v>25</v>
      </c>
      <c r="F48" s="14" t="s">
        <v>31</v>
      </c>
    </row>
    <row r="49" spans="1:15">
      <c r="A49" s="14">
        <v>1859</v>
      </c>
      <c r="C49" s="14" t="s">
        <v>107</v>
      </c>
      <c r="D49" s="14">
        <v>25</v>
      </c>
      <c r="F49" s="14" t="s">
        <v>31</v>
      </c>
    </row>
    <row r="50" spans="1:15">
      <c r="A50" s="14">
        <v>209</v>
      </c>
      <c r="C50" s="14" t="s">
        <v>108</v>
      </c>
      <c r="D50" s="14">
        <v>25</v>
      </c>
      <c r="F50" s="14" t="s">
        <v>31</v>
      </c>
    </row>
    <row r="51" spans="1:15">
      <c r="A51" s="14">
        <v>1876</v>
      </c>
      <c r="C51" s="14" t="s">
        <v>109</v>
      </c>
      <c r="D51" s="14">
        <v>25</v>
      </c>
      <c r="F51" s="14" t="s">
        <v>31</v>
      </c>
    </row>
    <row r="52" spans="1:15">
      <c r="A52" s="14">
        <v>213</v>
      </c>
      <c r="C52" s="14" t="s">
        <v>110</v>
      </c>
      <c r="D52" s="14">
        <v>25</v>
      </c>
      <c r="F52" s="14" t="s">
        <v>31</v>
      </c>
    </row>
    <row r="53" spans="1:15">
      <c r="A53" s="14">
        <v>214</v>
      </c>
      <c r="C53" s="14" t="s">
        <v>111</v>
      </c>
      <c r="D53" s="14">
        <v>25</v>
      </c>
      <c r="F53" s="14" t="s">
        <v>31</v>
      </c>
    </row>
    <row r="54" spans="1:15">
      <c r="A54" s="14">
        <v>216</v>
      </c>
      <c r="C54" s="14" t="s">
        <v>112</v>
      </c>
      <c r="D54" s="14">
        <v>25</v>
      </c>
      <c r="F54" s="14" t="s">
        <v>31</v>
      </c>
    </row>
    <row r="55" spans="1:15">
      <c r="A55" s="14">
        <v>221</v>
      </c>
      <c r="C55" s="14" t="s">
        <v>113</v>
      </c>
      <c r="D55" s="14">
        <v>25</v>
      </c>
      <c r="F55" s="14" t="s">
        <v>31</v>
      </c>
    </row>
    <row r="56" spans="1:15">
      <c r="A56" s="14">
        <v>222</v>
      </c>
      <c r="C56" s="14" t="s">
        <v>114</v>
      </c>
      <c r="D56" s="14">
        <v>25</v>
      </c>
      <c r="F56" s="14" t="s">
        <v>31</v>
      </c>
    </row>
    <row r="57" spans="1:15">
      <c r="A57" s="14">
        <v>225</v>
      </c>
      <c r="C57" s="14" t="s">
        <v>115</v>
      </c>
      <c r="D57" s="14">
        <v>25</v>
      </c>
      <c r="F57" s="14" t="s">
        <v>31</v>
      </c>
    </row>
    <row r="58" spans="1:15">
      <c r="A58" s="14">
        <v>226</v>
      </c>
      <c r="C58" s="14" t="s">
        <v>116</v>
      </c>
      <c r="D58" s="14">
        <v>25</v>
      </c>
      <c r="F58" s="14" t="s">
        <v>31</v>
      </c>
    </row>
    <row r="59" spans="1:15" s="143" customFormat="1" ht="270.75">
      <c r="A59" s="38">
        <v>228</v>
      </c>
      <c r="B59" s="23"/>
      <c r="C59" s="154" t="s">
        <v>117</v>
      </c>
      <c r="D59" s="38">
        <v>25</v>
      </c>
      <c r="E59" s="23"/>
      <c r="F59" s="154" t="s">
        <v>31</v>
      </c>
      <c r="G59" s="141" t="s">
        <v>118</v>
      </c>
      <c r="H59" s="142">
        <v>42334</v>
      </c>
      <c r="I59" s="176">
        <v>42499</v>
      </c>
      <c r="J59" s="155" t="s">
        <v>119</v>
      </c>
      <c r="K59" s="156" t="b">
        <v>1</v>
      </c>
      <c r="L59" s="157" t="s">
        <v>14</v>
      </c>
      <c r="M59" s="157" t="b">
        <v>1</v>
      </c>
      <c r="N59" s="157"/>
      <c r="O59" s="156" t="b">
        <v>1</v>
      </c>
    </row>
    <row r="60" spans="1:15" s="143" customFormat="1" ht="409.5" hidden="1">
      <c r="A60" s="38"/>
      <c r="B60" s="23"/>
      <c r="C60" s="154"/>
      <c r="D60" s="38"/>
      <c r="E60" s="23"/>
      <c r="F60" s="154"/>
      <c r="G60" s="141" t="s">
        <v>120</v>
      </c>
      <c r="H60" s="142">
        <v>41921</v>
      </c>
      <c r="I60" s="142">
        <v>44125</v>
      </c>
      <c r="J60" s="155" t="s">
        <v>121</v>
      </c>
      <c r="K60" s="156"/>
      <c r="L60" s="157"/>
      <c r="M60" s="157"/>
      <c r="N60" s="157"/>
      <c r="O60" s="156"/>
    </row>
    <row r="61" spans="1:15">
      <c r="A61" s="14">
        <v>230</v>
      </c>
      <c r="C61" s="14" t="s">
        <v>122</v>
      </c>
      <c r="D61" s="14">
        <v>25</v>
      </c>
      <c r="F61" s="14" t="s">
        <v>31</v>
      </c>
    </row>
    <row r="62" spans="1:15">
      <c r="A62" s="14">
        <v>232</v>
      </c>
      <c r="C62" s="14" t="s">
        <v>123</v>
      </c>
      <c r="D62" s="14">
        <v>25</v>
      </c>
      <c r="F62" s="14" t="s">
        <v>31</v>
      </c>
    </row>
    <row r="63" spans="1:15">
      <c r="A63" s="14">
        <v>233</v>
      </c>
      <c r="C63" s="14" t="s">
        <v>124</v>
      </c>
      <c r="D63" s="14">
        <v>25</v>
      </c>
      <c r="F63" s="14" t="s">
        <v>31</v>
      </c>
    </row>
    <row r="64" spans="1:15">
      <c r="A64" s="14">
        <v>236</v>
      </c>
      <c r="C64" s="14" t="s">
        <v>125</v>
      </c>
      <c r="D64" s="14">
        <v>25</v>
      </c>
      <c r="F64" s="14" t="s">
        <v>31</v>
      </c>
    </row>
    <row r="65" spans="1:15">
      <c r="A65" s="14">
        <v>243</v>
      </c>
      <c r="C65" s="14" t="s">
        <v>126</v>
      </c>
      <c r="D65" s="14">
        <v>25</v>
      </c>
      <c r="F65" s="14" t="s">
        <v>31</v>
      </c>
    </row>
    <row r="66" spans="1:15">
      <c r="A66" s="14">
        <v>244</v>
      </c>
      <c r="C66" s="14" t="s">
        <v>127</v>
      </c>
      <c r="D66" s="14">
        <v>25</v>
      </c>
      <c r="F66" s="14" t="s">
        <v>31</v>
      </c>
    </row>
    <row r="67" spans="1:15">
      <c r="A67" s="14">
        <v>246</v>
      </c>
      <c r="C67" s="14" t="s">
        <v>128</v>
      </c>
      <c r="D67" s="14">
        <v>25</v>
      </c>
      <c r="F67" s="14" t="s">
        <v>31</v>
      </c>
    </row>
    <row r="68" spans="1:15" ht="213.75">
      <c r="A68" s="14">
        <v>252</v>
      </c>
      <c r="C68" s="14" t="s">
        <v>129</v>
      </c>
      <c r="D68" s="14">
        <v>25</v>
      </c>
      <c r="F68" s="14" t="s">
        <v>31</v>
      </c>
      <c r="G68" s="6" t="s">
        <v>130</v>
      </c>
      <c r="H68" s="3">
        <v>42217</v>
      </c>
      <c r="I68" s="3">
        <v>43465</v>
      </c>
      <c r="J68" s="245" t="s">
        <v>131</v>
      </c>
      <c r="K68" s="13" t="b">
        <v>1</v>
      </c>
      <c r="L68" s="62" t="s">
        <v>15</v>
      </c>
      <c r="M68" s="62" t="b">
        <v>1</v>
      </c>
    </row>
    <row r="69" spans="1:15">
      <c r="A69" s="14">
        <v>733</v>
      </c>
      <c r="C69" s="14" t="s">
        <v>132</v>
      </c>
      <c r="D69" s="14">
        <v>25</v>
      </c>
      <c r="F69" s="14" t="s">
        <v>31</v>
      </c>
    </row>
    <row r="70" spans="1:15" s="164" customFormat="1" ht="409.5">
      <c r="A70" s="38">
        <v>1705</v>
      </c>
      <c r="B70" s="23"/>
      <c r="C70" s="158" t="s">
        <v>133</v>
      </c>
      <c r="D70" s="38">
        <v>25</v>
      </c>
      <c r="E70" s="23"/>
      <c r="F70" s="158" t="s">
        <v>31</v>
      </c>
      <c r="G70" s="159" t="s">
        <v>134</v>
      </c>
      <c r="H70" s="160">
        <v>42363</v>
      </c>
      <c r="I70" s="160">
        <v>43098</v>
      </c>
      <c r="J70" s="161" t="s">
        <v>135</v>
      </c>
      <c r="K70" s="162" t="b">
        <v>1</v>
      </c>
      <c r="L70" s="163" t="s">
        <v>15</v>
      </c>
      <c r="M70" s="163" t="b">
        <v>1</v>
      </c>
      <c r="N70" s="163" t="b">
        <v>1</v>
      </c>
      <c r="O70" s="162"/>
    </row>
    <row r="71" spans="1:15" s="164" customFormat="1" ht="156.75" hidden="1">
      <c r="A71" s="38"/>
      <c r="B71" s="23"/>
      <c r="C71" s="158"/>
      <c r="D71" s="38"/>
      <c r="E71" s="23"/>
      <c r="F71" s="158"/>
      <c r="G71" s="159" t="s">
        <v>136</v>
      </c>
      <c r="H71" s="160">
        <v>41456</v>
      </c>
      <c r="I71" s="160">
        <v>43098</v>
      </c>
      <c r="J71" s="183" t="s">
        <v>137</v>
      </c>
      <c r="K71" s="162"/>
      <c r="L71" s="163"/>
      <c r="M71" s="163"/>
      <c r="N71" s="163"/>
      <c r="O71" s="162"/>
    </row>
    <row r="72" spans="1:15" s="164" customFormat="1" ht="28.5" hidden="1">
      <c r="A72" s="38"/>
      <c r="B72" s="23"/>
      <c r="C72" s="158"/>
      <c r="D72" s="38"/>
      <c r="E72" s="23"/>
      <c r="F72" s="158"/>
      <c r="G72" s="159" t="s">
        <v>138</v>
      </c>
      <c r="H72" s="160">
        <v>41305</v>
      </c>
      <c r="I72" s="160" t="s">
        <v>139</v>
      </c>
      <c r="J72" s="183" t="s">
        <v>140</v>
      </c>
      <c r="K72" s="162"/>
      <c r="L72" s="163"/>
      <c r="M72" s="163"/>
      <c r="N72" s="163"/>
      <c r="O72" s="162"/>
    </row>
    <row r="73" spans="1:15">
      <c r="A73" s="14">
        <v>262</v>
      </c>
      <c r="C73" s="14" t="s">
        <v>141</v>
      </c>
      <c r="D73" s="14">
        <v>25</v>
      </c>
      <c r="F73" s="14" t="s">
        <v>31</v>
      </c>
    </row>
    <row r="74" spans="1:15">
      <c r="A74" s="14">
        <v>263</v>
      </c>
      <c r="C74" s="14" t="s">
        <v>142</v>
      </c>
      <c r="D74" s="14">
        <v>25</v>
      </c>
      <c r="F74" s="14" t="s">
        <v>31</v>
      </c>
    </row>
    <row r="75" spans="1:15">
      <c r="A75" s="14">
        <v>1955</v>
      </c>
      <c r="C75" s="14" t="s">
        <v>143</v>
      </c>
      <c r="D75" s="14">
        <v>25</v>
      </c>
      <c r="F75" s="14" t="s">
        <v>31</v>
      </c>
    </row>
    <row r="76" spans="1:15">
      <c r="A76" s="14">
        <v>1740</v>
      </c>
      <c r="C76" s="14" t="s">
        <v>144</v>
      </c>
      <c r="D76" s="14">
        <v>25</v>
      </c>
      <c r="F76" s="14" t="s">
        <v>31</v>
      </c>
    </row>
    <row r="77" spans="1:15">
      <c r="A77" s="14">
        <v>304</v>
      </c>
      <c r="C77" s="14" t="s">
        <v>145</v>
      </c>
      <c r="D77" s="14">
        <v>25</v>
      </c>
      <c r="F77" s="14" t="s">
        <v>31</v>
      </c>
    </row>
    <row r="78" spans="1:15">
      <c r="A78" s="14">
        <v>267</v>
      </c>
      <c r="C78" s="14" t="s">
        <v>146</v>
      </c>
      <c r="D78" s="14">
        <v>25</v>
      </c>
      <c r="F78" s="14" t="s">
        <v>31</v>
      </c>
    </row>
    <row r="79" spans="1:15" ht="213.75">
      <c r="A79" s="14">
        <v>268</v>
      </c>
      <c r="C79" s="14" t="s">
        <v>147</v>
      </c>
      <c r="D79" s="14">
        <v>25</v>
      </c>
      <c r="F79" s="14" t="s">
        <v>31</v>
      </c>
      <c r="G79" s="6" t="s">
        <v>148</v>
      </c>
      <c r="H79" s="3">
        <v>33887</v>
      </c>
      <c r="I79" s="127">
        <v>42524</v>
      </c>
      <c r="J79" s="245" t="s">
        <v>149</v>
      </c>
      <c r="K79" s="13" t="b">
        <v>1</v>
      </c>
      <c r="L79" s="62" t="s">
        <v>13</v>
      </c>
      <c r="N79" s="62" t="b">
        <v>1</v>
      </c>
    </row>
    <row r="80" spans="1:15">
      <c r="A80" s="14">
        <v>302</v>
      </c>
      <c r="C80" s="14" t="s">
        <v>150</v>
      </c>
      <c r="D80" s="14">
        <v>25</v>
      </c>
      <c r="F80" s="14" t="s">
        <v>31</v>
      </c>
    </row>
    <row r="81" spans="1:15">
      <c r="A81" s="14">
        <v>269</v>
      </c>
      <c r="C81" s="14" t="s">
        <v>151</v>
      </c>
      <c r="D81" s="14">
        <v>25</v>
      </c>
      <c r="F81" s="14" t="s">
        <v>31</v>
      </c>
    </row>
    <row r="82" spans="1:15">
      <c r="A82" s="14">
        <v>1586</v>
      </c>
      <c r="C82" s="14" t="s">
        <v>152</v>
      </c>
      <c r="D82" s="14">
        <v>25</v>
      </c>
      <c r="F82" s="14" t="s">
        <v>31</v>
      </c>
    </row>
    <row r="83" spans="1:15">
      <c r="A83" s="14">
        <v>1509</v>
      </c>
      <c r="C83" s="14" t="s">
        <v>153</v>
      </c>
      <c r="D83" s="14">
        <v>25</v>
      </c>
      <c r="F83" s="14" t="s">
        <v>31</v>
      </c>
    </row>
    <row r="84" spans="1:15" s="170" customFormat="1" ht="409.5">
      <c r="A84" s="65">
        <v>1734</v>
      </c>
      <c r="B84" s="66"/>
      <c r="C84" s="165" t="s">
        <v>154</v>
      </c>
      <c r="D84" s="65">
        <v>25</v>
      </c>
      <c r="E84" s="66"/>
      <c r="F84" s="165" t="s">
        <v>31</v>
      </c>
      <c r="G84" s="166" t="s">
        <v>155</v>
      </c>
      <c r="H84" s="167">
        <v>42203</v>
      </c>
      <c r="I84" s="167">
        <v>43081</v>
      </c>
      <c r="J84" s="171" t="s">
        <v>156</v>
      </c>
      <c r="K84" s="168" t="b">
        <v>1</v>
      </c>
      <c r="L84" s="169" t="s">
        <v>15</v>
      </c>
      <c r="M84" s="169" t="b">
        <v>1</v>
      </c>
      <c r="N84" s="169"/>
      <c r="O84" s="168"/>
    </row>
    <row r="85" spans="1:15" s="170" customFormat="1" ht="114" hidden="1">
      <c r="A85" s="65"/>
      <c r="B85" s="66"/>
      <c r="C85" s="165"/>
      <c r="D85" s="65"/>
      <c r="E85" s="66"/>
      <c r="F85" s="165"/>
      <c r="G85" s="166" t="s">
        <v>157</v>
      </c>
      <c r="H85" s="167">
        <v>40909</v>
      </c>
      <c r="I85" s="167" t="s">
        <v>139</v>
      </c>
      <c r="J85" s="171" t="s">
        <v>158</v>
      </c>
      <c r="K85" s="168"/>
      <c r="L85" s="169"/>
      <c r="M85" s="169"/>
      <c r="N85" s="169"/>
      <c r="O85" s="168"/>
    </row>
    <row r="86" spans="1:15">
      <c r="A86" s="14">
        <v>273</v>
      </c>
      <c r="C86" s="14" t="s">
        <v>159</v>
      </c>
      <c r="D86" s="14">
        <v>25</v>
      </c>
      <c r="F86" s="14" t="s">
        <v>31</v>
      </c>
    </row>
    <row r="87" spans="1:15" ht="370.5">
      <c r="A87" s="14">
        <v>274</v>
      </c>
      <c r="C87" s="14" t="s">
        <v>160</v>
      </c>
      <c r="D87" s="14">
        <v>25</v>
      </c>
      <c r="F87" s="14" t="s">
        <v>31</v>
      </c>
      <c r="G87" s="6" t="s">
        <v>161</v>
      </c>
      <c r="H87" s="3">
        <v>42005</v>
      </c>
      <c r="I87" s="3">
        <v>42947</v>
      </c>
      <c r="J87" s="172" t="s">
        <v>162</v>
      </c>
      <c r="K87" s="13" t="b">
        <v>1</v>
      </c>
      <c r="L87" s="62" t="s">
        <v>15</v>
      </c>
      <c r="M87" s="62" t="b">
        <v>1</v>
      </c>
    </row>
    <row r="88" spans="1:15" ht="71.25">
      <c r="A88" s="14">
        <v>275</v>
      </c>
      <c r="C88" s="14" t="s">
        <v>163</v>
      </c>
      <c r="D88" s="14">
        <v>25</v>
      </c>
      <c r="F88" s="14" t="s">
        <v>31</v>
      </c>
      <c r="G88" s="6" t="s">
        <v>164</v>
      </c>
      <c r="H88" s="3">
        <v>41831</v>
      </c>
      <c r="I88" s="127">
        <v>42376</v>
      </c>
      <c r="J88" s="245" t="s">
        <v>165</v>
      </c>
    </row>
    <row r="89" spans="1:15">
      <c r="A89" s="14">
        <v>196</v>
      </c>
      <c r="C89" s="14" t="s">
        <v>166</v>
      </c>
      <c r="D89" s="14">
        <v>25</v>
      </c>
      <c r="F89" s="14" t="s">
        <v>31</v>
      </c>
    </row>
    <row r="90" spans="1:15">
      <c r="A90" s="14">
        <v>277</v>
      </c>
      <c r="C90" s="14" t="s">
        <v>167</v>
      </c>
      <c r="D90" s="14">
        <v>25</v>
      </c>
      <c r="F90" s="14" t="s">
        <v>31</v>
      </c>
    </row>
    <row r="91" spans="1:15" ht="199.5">
      <c r="A91" s="14">
        <v>279</v>
      </c>
      <c r="C91" s="14" t="s">
        <v>168</v>
      </c>
      <c r="D91" s="14">
        <v>25</v>
      </c>
      <c r="F91" s="14" t="s">
        <v>31</v>
      </c>
      <c r="G91" s="6" t="s">
        <v>169</v>
      </c>
      <c r="H91" s="3">
        <v>42210</v>
      </c>
      <c r="I91" s="127">
        <v>42564</v>
      </c>
      <c r="J91" s="172" t="s">
        <v>170</v>
      </c>
      <c r="K91" s="13" t="b">
        <v>1</v>
      </c>
      <c r="L91" s="62" t="s">
        <v>14</v>
      </c>
      <c r="M91" s="62" t="b">
        <v>1</v>
      </c>
    </row>
    <row r="92" spans="1:15">
      <c r="A92" s="14">
        <v>281</v>
      </c>
      <c r="C92" s="14" t="s">
        <v>171</v>
      </c>
      <c r="D92" s="14">
        <v>25</v>
      </c>
      <c r="F92" s="14" t="s">
        <v>31</v>
      </c>
    </row>
    <row r="93" spans="1:15">
      <c r="A93" s="14">
        <v>285</v>
      </c>
      <c r="C93" s="14" t="s">
        <v>172</v>
      </c>
      <c r="D93" s="14">
        <v>25</v>
      </c>
      <c r="F93" s="14" t="s">
        <v>31</v>
      </c>
    </row>
    <row r="94" spans="1:15">
      <c r="A94" s="14">
        <v>289</v>
      </c>
      <c r="C94" s="14" t="s">
        <v>173</v>
      </c>
      <c r="D94" s="14">
        <v>25</v>
      </c>
      <c r="F94" s="14" t="s">
        <v>31</v>
      </c>
    </row>
    <row r="95" spans="1:15">
      <c r="A95" s="14">
        <v>668</v>
      </c>
      <c r="C95" s="14" t="s">
        <v>174</v>
      </c>
      <c r="D95" s="14">
        <v>25</v>
      </c>
      <c r="F95" s="14" t="s">
        <v>31</v>
      </c>
    </row>
    <row r="96" spans="1:15">
      <c r="A96" s="14">
        <v>293</v>
      </c>
      <c r="C96" s="14" t="s">
        <v>175</v>
      </c>
      <c r="D96" s="14">
        <v>25</v>
      </c>
      <c r="F96" s="14" t="s">
        <v>31</v>
      </c>
    </row>
    <row r="97" spans="1:15" ht="242.25">
      <c r="A97" s="14">
        <v>296</v>
      </c>
      <c r="C97" s="14" t="s">
        <v>176</v>
      </c>
      <c r="D97" s="14">
        <v>25</v>
      </c>
      <c r="F97" s="14" t="s">
        <v>31</v>
      </c>
      <c r="G97" s="6" t="s">
        <v>177</v>
      </c>
      <c r="H97" s="3">
        <v>42370</v>
      </c>
      <c r="I97" s="3">
        <v>42852</v>
      </c>
      <c r="J97" s="172" t="s">
        <v>178</v>
      </c>
      <c r="K97" s="13" t="b">
        <v>1</v>
      </c>
      <c r="L97" s="62" t="s">
        <v>15</v>
      </c>
      <c r="N97" s="62" t="b">
        <v>1</v>
      </c>
    </row>
    <row r="98" spans="1:15">
      <c r="A98" s="14">
        <v>294</v>
      </c>
      <c r="C98" s="14" t="s">
        <v>179</v>
      </c>
      <c r="D98" s="14">
        <v>25</v>
      </c>
      <c r="F98" s="14" t="s">
        <v>31</v>
      </c>
    </row>
    <row r="99" spans="1:15">
      <c r="A99" s="14">
        <v>297</v>
      </c>
      <c r="C99" s="14" t="s">
        <v>180</v>
      </c>
      <c r="D99" s="14">
        <v>25</v>
      </c>
      <c r="F99" s="14" t="s">
        <v>31</v>
      </c>
    </row>
    <row r="100" spans="1:15">
      <c r="A100" s="14">
        <v>299</v>
      </c>
      <c r="C100" s="14" t="s">
        <v>181</v>
      </c>
      <c r="D100" s="14">
        <v>25</v>
      </c>
      <c r="F100" s="14" t="s">
        <v>31</v>
      </c>
    </row>
    <row r="101" spans="1:15">
      <c r="A101" s="14">
        <v>301</v>
      </c>
      <c r="C101" s="14" t="s">
        <v>182</v>
      </c>
      <c r="D101" s="14">
        <v>25</v>
      </c>
      <c r="F101" s="14" t="s">
        <v>31</v>
      </c>
    </row>
    <row r="102" spans="1:15" hidden="1">
      <c r="A102" s="14">
        <v>3</v>
      </c>
      <c r="C102" s="14" t="s">
        <v>183</v>
      </c>
      <c r="D102" s="14">
        <v>20</v>
      </c>
      <c r="F102" s="14" t="s">
        <v>35</v>
      </c>
    </row>
    <row r="103" spans="1:15" hidden="1">
      <c r="A103" s="14">
        <v>5</v>
      </c>
      <c r="C103" s="14" t="s">
        <v>184</v>
      </c>
      <c r="D103" s="14">
        <v>20</v>
      </c>
      <c r="F103" s="14" t="s">
        <v>35</v>
      </c>
    </row>
    <row r="104" spans="1:15" hidden="1">
      <c r="A104" s="14">
        <v>7</v>
      </c>
      <c r="C104" s="14" t="s">
        <v>185</v>
      </c>
      <c r="D104" s="14">
        <v>20</v>
      </c>
      <c r="F104" s="14" t="s">
        <v>35</v>
      </c>
    </row>
    <row r="105" spans="1:15" hidden="1">
      <c r="A105" s="14">
        <v>1663</v>
      </c>
      <c r="C105" s="14" t="s">
        <v>186</v>
      </c>
      <c r="D105" s="14">
        <v>20</v>
      </c>
      <c r="F105" s="14" t="s">
        <v>35</v>
      </c>
    </row>
    <row r="106" spans="1:15" ht="185.25" hidden="1">
      <c r="A106" s="14">
        <v>10</v>
      </c>
      <c r="C106" s="14" t="s">
        <v>187</v>
      </c>
      <c r="D106" s="14">
        <v>20</v>
      </c>
      <c r="F106" s="14" t="s">
        <v>35</v>
      </c>
      <c r="G106" s="6" t="s">
        <v>188</v>
      </c>
      <c r="H106" s="3">
        <v>41291</v>
      </c>
      <c r="I106" s="3">
        <v>43100</v>
      </c>
      <c r="J106" s="245" t="s">
        <v>189</v>
      </c>
      <c r="K106" s="13" t="b">
        <v>1</v>
      </c>
      <c r="L106" s="62" t="s">
        <v>15</v>
      </c>
      <c r="N106" s="62" t="b">
        <v>1</v>
      </c>
    </row>
    <row r="107" spans="1:15" hidden="1">
      <c r="A107" s="14">
        <v>1651</v>
      </c>
      <c r="C107" s="14" t="s">
        <v>190</v>
      </c>
      <c r="D107" s="14">
        <v>20</v>
      </c>
      <c r="F107" s="14" t="s">
        <v>35</v>
      </c>
    </row>
    <row r="108" spans="1:15" hidden="1">
      <c r="A108" s="14">
        <v>14</v>
      </c>
      <c r="C108" s="14" t="s">
        <v>35</v>
      </c>
      <c r="D108" s="14">
        <v>20</v>
      </c>
      <c r="F108" s="14" t="s">
        <v>35</v>
      </c>
    </row>
    <row r="109" spans="1:15" hidden="1">
      <c r="A109" s="14">
        <v>15</v>
      </c>
      <c r="C109" s="14" t="s">
        <v>191</v>
      </c>
      <c r="D109" s="14">
        <v>20</v>
      </c>
      <c r="F109" s="14" t="s">
        <v>35</v>
      </c>
    </row>
    <row r="110" spans="1:15" s="23" customFormat="1" ht="199.5" hidden="1">
      <c r="A110" s="38">
        <v>17</v>
      </c>
      <c r="C110" s="38" t="s">
        <v>192</v>
      </c>
      <c r="D110" s="38">
        <v>20</v>
      </c>
      <c r="F110" s="38" t="s">
        <v>35</v>
      </c>
      <c r="G110" s="24" t="s">
        <v>193</v>
      </c>
      <c r="H110" s="25">
        <v>41640</v>
      </c>
      <c r="I110" s="175">
        <v>42613</v>
      </c>
      <c r="J110" s="246" t="s">
        <v>194</v>
      </c>
      <c r="K110" s="29" t="b">
        <v>1</v>
      </c>
      <c r="L110" s="63" t="s">
        <v>14</v>
      </c>
      <c r="M110" s="63" t="b">
        <v>1</v>
      </c>
      <c r="N110" s="63"/>
      <c r="O110" s="29" t="b">
        <v>1</v>
      </c>
    </row>
    <row r="111" spans="1:15" s="23" customFormat="1" ht="28.5" hidden="1">
      <c r="A111" s="38"/>
      <c r="C111" s="38"/>
      <c r="D111" s="38"/>
      <c r="F111" s="38"/>
      <c r="G111" s="24" t="s">
        <v>195</v>
      </c>
      <c r="H111" s="25">
        <v>39871</v>
      </c>
      <c r="I111" s="25">
        <v>44196</v>
      </c>
      <c r="J111" s="173" t="s">
        <v>196</v>
      </c>
      <c r="K111" s="29"/>
      <c r="L111" s="63"/>
      <c r="M111" s="63"/>
      <c r="N111" s="63"/>
      <c r="O111" s="29"/>
    </row>
    <row r="112" spans="1:15" hidden="1">
      <c r="A112" s="14">
        <v>18</v>
      </c>
      <c r="C112" s="14" t="s">
        <v>197</v>
      </c>
      <c r="D112" s="14">
        <v>20</v>
      </c>
      <c r="F112" s="14" t="s">
        <v>35</v>
      </c>
    </row>
    <row r="113" spans="1:6" hidden="1">
      <c r="A113" s="14">
        <v>22</v>
      </c>
      <c r="C113" s="14" t="s">
        <v>198</v>
      </c>
      <c r="D113" s="14">
        <v>20</v>
      </c>
      <c r="F113" s="14" t="s">
        <v>35</v>
      </c>
    </row>
    <row r="114" spans="1:6" hidden="1">
      <c r="A114" s="14">
        <v>24</v>
      </c>
      <c r="C114" s="14" t="s">
        <v>199</v>
      </c>
      <c r="D114" s="14">
        <v>20</v>
      </c>
      <c r="F114" s="14" t="s">
        <v>35</v>
      </c>
    </row>
    <row r="115" spans="1:6" hidden="1">
      <c r="A115" s="14">
        <v>25</v>
      </c>
      <c r="C115" s="14" t="s">
        <v>200</v>
      </c>
      <c r="D115" s="14">
        <v>20</v>
      </c>
      <c r="F115" s="14" t="s">
        <v>35</v>
      </c>
    </row>
    <row r="116" spans="1:6" hidden="1">
      <c r="A116" s="14">
        <v>1987</v>
      </c>
      <c r="C116" s="14" t="s">
        <v>201</v>
      </c>
      <c r="D116" s="14">
        <v>20</v>
      </c>
      <c r="F116" s="14" t="s">
        <v>35</v>
      </c>
    </row>
    <row r="117" spans="1:6" hidden="1">
      <c r="A117" s="14">
        <v>1895</v>
      </c>
      <c r="C117" s="14" t="s">
        <v>202</v>
      </c>
      <c r="D117" s="14">
        <v>20</v>
      </c>
      <c r="F117" s="14" t="s">
        <v>35</v>
      </c>
    </row>
    <row r="118" spans="1:6" hidden="1">
      <c r="A118" s="14">
        <v>765</v>
      </c>
      <c r="C118" s="14" t="s">
        <v>203</v>
      </c>
      <c r="D118" s="14">
        <v>20</v>
      </c>
      <c r="F118" s="14" t="s">
        <v>35</v>
      </c>
    </row>
    <row r="119" spans="1:6" hidden="1">
      <c r="A119" s="14">
        <v>40</v>
      </c>
      <c r="C119" s="14" t="s">
        <v>204</v>
      </c>
      <c r="D119" s="14">
        <v>20</v>
      </c>
      <c r="F119" s="14" t="s">
        <v>35</v>
      </c>
    </row>
    <row r="120" spans="1:6" hidden="1">
      <c r="A120" s="14">
        <v>37</v>
      </c>
      <c r="C120" s="14" t="s">
        <v>205</v>
      </c>
      <c r="D120" s="14">
        <v>20</v>
      </c>
      <c r="F120" s="14" t="s">
        <v>35</v>
      </c>
    </row>
    <row r="121" spans="1:6" hidden="1">
      <c r="A121" s="14">
        <v>9</v>
      </c>
      <c r="C121" s="14" t="s">
        <v>206</v>
      </c>
      <c r="D121" s="14">
        <v>20</v>
      </c>
      <c r="F121" s="14" t="s">
        <v>35</v>
      </c>
    </row>
    <row r="122" spans="1:6" hidden="1">
      <c r="A122" s="14">
        <v>47</v>
      </c>
      <c r="C122" s="14" t="s">
        <v>207</v>
      </c>
      <c r="D122" s="14">
        <v>20</v>
      </c>
      <c r="F122" s="14" t="s">
        <v>35</v>
      </c>
    </row>
    <row r="123" spans="1:6" hidden="1">
      <c r="A123" s="14">
        <v>48</v>
      </c>
      <c r="C123" s="14" t="s">
        <v>208</v>
      </c>
      <c r="D123" s="14">
        <v>20</v>
      </c>
      <c r="F123" s="14" t="s">
        <v>35</v>
      </c>
    </row>
    <row r="124" spans="1:6" hidden="1">
      <c r="A124" s="14">
        <v>53</v>
      </c>
      <c r="C124" s="14" t="s">
        <v>209</v>
      </c>
      <c r="D124" s="14">
        <v>20</v>
      </c>
      <c r="F124" s="14" t="s">
        <v>35</v>
      </c>
    </row>
    <row r="125" spans="1:6" hidden="1">
      <c r="A125" s="14">
        <v>56</v>
      </c>
      <c r="C125" s="14" t="s">
        <v>210</v>
      </c>
      <c r="D125" s="14">
        <v>20</v>
      </c>
      <c r="F125" s="14" t="s">
        <v>35</v>
      </c>
    </row>
    <row r="126" spans="1:6" hidden="1">
      <c r="A126" s="14">
        <v>888</v>
      </c>
      <c r="C126" s="14" t="s">
        <v>211</v>
      </c>
      <c r="D126" s="14">
        <v>31</v>
      </c>
      <c r="F126" s="14" t="s">
        <v>36</v>
      </c>
    </row>
    <row r="127" spans="1:6" hidden="1">
      <c r="A127" s="14">
        <v>889</v>
      </c>
      <c r="C127" s="14" t="s">
        <v>212</v>
      </c>
      <c r="D127" s="14">
        <v>31</v>
      </c>
      <c r="F127" s="14" t="s">
        <v>36</v>
      </c>
    </row>
    <row r="128" spans="1:6" hidden="1">
      <c r="A128" s="14">
        <v>893</v>
      </c>
      <c r="C128" s="14" t="s">
        <v>213</v>
      </c>
      <c r="D128" s="14">
        <v>31</v>
      </c>
      <c r="F128" s="14" t="s">
        <v>36</v>
      </c>
    </row>
    <row r="129" spans="1:14" hidden="1">
      <c r="A129" s="14">
        <v>899</v>
      </c>
      <c r="C129" s="14" t="s">
        <v>214</v>
      </c>
      <c r="D129" s="14">
        <v>31</v>
      </c>
      <c r="F129" s="14" t="s">
        <v>36</v>
      </c>
    </row>
    <row r="130" spans="1:14" hidden="1">
      <c r="A130" s="14">
        <v>1711</v>
      </c>
      <c r="C130" s="14" t="s">
        <v>215</v>
      </c>
      <c r="D130" s="14">
        <v>31</v>
      </c>
      <c r="F130" s="14" t="s">
        <v>36</v>
      </c>
    </row>
    <row r="131" spans="1:14" hidden="1">
      <c r="A131" s="14">
        <v>1903</v>
      </c>
      <c r="C131" s="14" t="s">
        <v>216</v>
      </c>
      <c r="D131" s="14">
        <v>31</v>
      </c>
      <c r="F131" s="14" t="s">
        <v>36</v>
      </c>
    </row>
    <row r="132" spans="1:14" ht="213.75" hidden="1">
      <c r="A132" s="14">
        <v>907</v>
      </c>
      <c r="C132" s="14" t="s">
        <v>217</v>
      </c>
      <c r="D132" s="14">
        <v>31</v>
      </c>
      <c r="F132" s="14" t="s">
        <v>36</v>
      </c>
      <c r="G132" s="6" t="s">
        <v>218</v>
      </c>
      <c r="H132" s="3">
        <v>41627</v>
      </c>
      <c r="I132" s="3">
        <v>43118</v>
      </c>
      <c r="J132" s="245" t="s">
        <v>219</v>
      </c>
      <c r="K132" s="13" t="b">
        <v>1</v>
      </c>
      <c r="L132" s="62" t="s">
        <v>15</v>
      </c>
      <c r="M132" s="62" t="b">
        <v>1</v>
      </c>
    </row>
    <row r="133" spans="1:14" hidden="1">
      <c r="A133" s="14">
        <v>1729</v>
      </c>
      <c r="C133" s="14" t="s">
        <v>220</v>
      </c>
      <c r="D133" s="14">
        <v>31</v>
      </c>
      <c r="F133" s="14" t="s">
        <v>36</v>
      </c>
    </row>
    <row r="134" spans="1:14" hidden="1">
      <c r="A134" s="14">
        <v>917</v>
      </c>
      <c r="C134" s="14" t="s">
        <v>221</v>
      </c>
      <c r="D134" s="14">
        <v>31</v>
      </c>
      <c r="F134" s="14" t="s">
        <v>36</v>
      </c>
    </row>
    <row r="135" spans="1:14" hidden="1">
      <c r="A135" s="14">
        <v>1507</v>
      </c>
      <c r="C135" s="14" t="s">
        <v>222</v>
      </c>
      <c r="D135" s="14">
        <v>31</v>
      </c>
      <c r="F135" s="14" t="s">
        <v>36</v>
      </c>
    </row>
    <row r="136" spans="1:14" hidden="1">
      <c r="A136" s="14">
        <v>928</v>
      </c>
      <c r="C136" s="14" t="s">
        <v>223</v>
      </c>
      <c r="D136" s="14">
        <v>31</v>
      </c>
      <c r="F136" s="14" t="s">
        <v>36</v>
      </c>
    </row>
    <row r="137" spans="1:14" hidden="1">
      <c r="A137" s="14">
        <v>882</v>
      </c>
      <c r="C137" s="14" t="s">
        <v>224</v>
      </c>
      <c r="D137" s="14">
        <v>31</v>
      </c>
      <c r="F137" s="14" t="s">
        <v>36</v>
      </c>
    </row>
    <row r="138" spans="1:14" hidden="1">
      <c r="A138" s="14">
        <v>1640</v>
      </c>
      <c r="C138" s="14" t="s">
        <v>225</v>
      </c>
      <c r="D138" s="14">
        <v>31</v>
      </c>
      <c r="F138" s="14" t="s">
        <v>36</v>
      </c>
    </row>
    <row r="139" spans="1:14" hidden="1">
      <c r="A139" s="14">
        <v>1641</v>
      </c>
      <c r="C139" s="14" t="s">
        <v>226</v>
      </c>
      <c r="D139" s="14">
        <v>31</v>
      </c>
      <c r="F139" s="14" t="s">
        <v>36</v>
      </c>
    </row>
    <row r="140" spans="1:14" ht="270.75" hidden="1">
      <c r="A140" s="14">
        <v>935</v>
      </c>
      <c r="C140" s="14" t="s">
        <v>227</v>
      </c>
      <c r="D140" s="14">
        <v>31</v>
      </c>
      <c r="F140" s="14" t="s">
        <v>36</v>
      </c>
      <c r="G140" s="6" t="s">
        <v>228</v>
      </c>
      <c r="H140" s="127">
        <v>41604</v>
      </c>
      <c r="I140" s="127">
        <v>41573</v>
      </c>
      <c r="J140" s="245" t="s">
        <v>229</v>
      </c>
      <c r="K140" s="13" t="b">
        <v>1</v>
      </c>
      <c r="L140" s="62" t="s">
        <v>14</v>
      </c>
      <c r="N140" s="62" t="b">
        <v>1</v>
      </c>
    </row>
    <row r="141" spans="1:14" hidden="1">
      <c r="A141" s="14">
        <v>938</v>
      </c>
      <c r="C141" s="14" t="s">
        <v>230</v>
      </c>
      <c r="D141" s="14">
        <v>31</v>
      </c>
      <c r="F141" s="14" t="s">
        <v>36</v>
      </c>
    </row>
    <row r="142" spans="1:14" ht="228" hidden="1">
      <c r="A142" s="14">
        <v>944</v>
      </c>
      <c r="C142" s="14" t="s">
        <v>231</v>
      </c>
      <c r="D142" s="14">
        <v>31</v>
      </c>
      <c r="F142" s="14" t="s">
        <v>36</v>
      </c>
      <c r="G142" s="6" t="s">
        <v>232</v>
      </c>
      <c r="H142" s="3">
        <v>42166</v>
      </c>
      <c r="I142" s="3">
        <v>43461</v>
      </c>
      <c r="J142" s="172" t="s">
        <v>233</v>
      </c>
      <c r="K142" s="13" t="b">
        <v>1</v>
      </c>
      <c r="L142" s="62" t="s">
        <v>15</v>
      </c>
      <c r="M142" s="62" t="b">
        <v>1</v>
      </c>
    </row>
    <row r="143" spans="1:14" hidden="1">
      <c r="A143" s="14">
        <v>946</v>
      </c>
      <c r="C143" s="14" t="s">
        <v>234</v>
      </c>
      <c r="D143" s="14">
        <v>31</v>
      </c>
      <c r="F143" s="14" t="s">
        <v>36</v>
      </c>
    </row>
    <row r="144" spans="1:14" hidden="1">
      <c r="A144" s="14">
        <v>951</v>
      </c>
      <c r="C144" s="14" t="s">
        <v>235</v>
      </c>
      <c r="D144" s="14">
        <v>31</v>
      </c>
      <c r="F144" s="14" t="s">
        <v>36</v>
      </c>
    </row>
    <row r="145" spans="1:13" hidden="1">
      <c r="A145" s="14">
        <v>881</v>
      </c>
      <c r="C145" s="14" t="s">
        <v>236</v>
      </c>
      <c r="D145" s="14">
        <v>31</v>
      </c>
      <c r="F145" s="14" t="s">
        <v>36</v>
      </c>
    </row>
    <row r="146" spans="1:13" hidden="1">
      <c r="A146" s="14">
        <v>1894</v>
      </c>
      <c r="C146" s="14" t="s">
        <v>237</v>
      </c>
      <c r="D146" s="14">
        <v>31</v>
      </c>
      <c r="F146" s="14" t="s">
        <v>36</v>
      </c>
    </row>
    <row r="147" spans="1:13" hidden="1">
      <c r="A147" s="14">
        <v>1669</v>
      </c>
      <c r="C147" s="14" t="s">
        <v>238</v>
      </c>
      <c r="D147" s="14">
        <v>31</v>
      </c>
      <c r="F147" s="14" t="s">
        <v>36</v>
      </c>
    </row>
    <row r="148" spans="1:13" hidden="1">
      <c r="A148" s="14">
        <v>957</v>
      </c>
      <c r="C148" s="14" t="s">
        <v>239</v>
      </c>
      <c r="D148" s="14">
        <v>31</v>
      </c>
      <c r="F148" s="14" t="s">
        <v>36</v>
      </c>
    </row>
    <row r="149" spans="1:13" hidden="1">
      <c r="A149" s="14">
        <v>962</v>
      </c>
      <c r="C149" s="14" t="s">
        <v>240</v>
      </c>
      <c r="D149" s="14">
        <v>31</v>
      </c>
      <c r="F149" s="14" t="s">
        <v>36</v>
      </c>
    </row>
    <row r="150" spans="1:13" hidden="1">
      <c r="A150" s="14">
        <v>965</v>
      </c>
      <c r="C150" s="14" t="s">
        <v>241</v>
      </c>
      <c r="D150" s="14">
        <v>31</v>
      </c>
      <c r="F150" s="14" t="s">
        <v>36</v>
      </c>
    </row>
    <row r="151" spans="1:13" hidden="1">
      <c r="A151" s="14">
        <v>1883</v>
      </c>
      <c r="C151" s="14" t="s">
        <v>242</v>
      </c>
      <c r="D151" s="14">
        <v>31</v>
      </c>
      <c r="F151" s="14" t="s">
        <v>36</v>
      </c>
    </row>
    <row r="152" spans="1:13" hidden="1">
      <c r="A152" s="14">
        <v>971</v>
      </c>
      <c r="C152" s="14" t="s">
        <v>243</v>
      </c>
      <c r="D152" s="14">
        <v>31</v>
      </c>
      <c r="F152" s="14" t="s">
        <v>36</v>
      </c>
    </row>
    <row r="153" spans="1:13" hidden="1">
      <c r="A153" s="14">
        <v>981</v>
      </c>
      <c r="C153" s="14" t="s">
        <v>244</v>
      </c>
      <c r="D153" s="14">
        <v>31</v>
      </c>
      <c r="F153" s="14" t="s">
        <v>36</v>
      </c>
    </row>
    <row r="154" spans="1:13" hidden="1">
      <c r="A154" s="14">
        <v>994</v>
      </c>
      <c r="C154" s="14" t="s">
        <v>245</v>
      </c>
      <c r="D154" s="14">
        <v>31</v>
      </c>
      <c r="F154" s="14" t="s">
        <v>36</v>
      </c>
    </row>
    <row r="155" spans="1:13" hidden="1">
      <c r="A155" s="14">
        <v>983</v>
      </c>
      <c r="C155" s="14" t="s">
        <v>246</v>
      </c>
      <c r="D155" s="14">
        <v>31</v>
      </c>
      <c r="F155" s="14" t="s">
        <v>36</v>
      </c>
    </row>
    <row r="156" spans="1:13" hidden="1">
      <c r="A156" s="14">
        <v>984</v>
      </c>
      <c r="C156" s="14" t="s">
        <v>247</v>
      </c>
      <c r="D156" s="14">
        <v>31</v>
      </c>
      <c r="F156" s="14" t="s">
        <v>36</v>
      </c>
    </row>
    <row r="157" spans="1:13" hidden="1">
      <c r="A157" s="14">
        <v>986</v>
      </c>
      <c r="C157" s="14" t="s">
        <v>248</v>
      </c>
      <c r="D157" s="14">
        <v>31</v>
      </c>
      <c r="F157" s="14" t="s">
        <v>36</v>
      </c>
    </row>
    <row r="158" spans="1:13" hidden="1">
      <c r="A158" s="14">
        <v>988</v>
      </c>
      <c r="C158" s="14" t="s">
        <v>249</v>
      </c>
      <c r="D158" s="14">
        <v>31</v>
      </c>
      <c r="F158" s="14" t="s">
        <v>36</v>
      </c>
    </row>
    <row r="159" spans="1:13" ht="313.5" hidden="1">
      <c r="A159" s="14">
        <v>738</v>
      </c>
      <c r="C159" s="14" t="s">
        <v>250</v>
      </c>
      <c r="D159" s="14">
        <v>30</v>
      </c>
      <c r="F159" s="14" t="s">
        <v>38</v>
      </c>
      <c r="G159" s="6" t="s">
        <v>251</v>
      </c>
      <c r="H159" s="3">
        <v>42111</v>
      </c>
      <c r="I159" s="3">
        <v>42880</v>
      </c>
      <c r="J159" s="172" t="s">
        <v>252</v>
      </c>
      <c r="K159" s="13" t="b">
        <v>1</v>
      </c>
      <c r="L159" s="62" t="s">
        <v>15</v>
      </c>
      <c r="M159" s="62" t="b">
        <v>1</v>
      </c>
    </row>
    <row r="160" spans="1:13" hidden="1">
      <c r="A160" s="14">
        <v>1723</v>
      </c>
      <c r="C160" s="14" t="s">
        <v>253</v>
      </c>
      <c r="D160" s="14">
        <v>30</v>
      </c>
      <c r="F160" s="14" t="s">
        <v>38</v>
      </c>
    </row>
    <row r="161" spans="1:17" hidden="1">
      <c r="A161" s="14">
        <v>743</v>
      </c>
      <c r="C161" s="14" t="s">
        <v>254</v>
      </c>
      <c r="D161" s="14">
        <v>30</v>
      </c>
      <c r="F161" s="14" t="s">
        <v>38</v>
      </c>
    </row>
    <row r="162" spans="1:17" s="143" customFormat="1" ht="384.75" hidden="1">
      <c r="A162" s="38">
        <v>744</v>
      </c>
      <c r="B162" s="23"/>
      <c r="C162" s="154" t="s">
        <v>255</v>
      </c>
      <c r="D162" s="38">
        <v>30</v>
      </c>
      <c r="E162" s="23"/>
      <c r="F162" s="154" t="s">
        <v>38</v>
      </c>
      <c r="G162" s="141" t="s">
        <v>256</v>
      </c>
      <c r="H162" s="142">
        <v>42311</v>
      </c>
      <c r="I162" s="143" t="s">
        <v>257</v>
      </c>
      <c r="J162" s="155" t="s">
        <v>258</v>
      </c>
      <c r="K162" s="156"/>
      <c r="L162" s="157"/>
      <c r="M162" s="157"/>
      <c r="N162" s="157"/>
      <c r="O162" s="156"/>
      <c r="Q162" s="143" t="b">
        <v>1</v>
      </c>
    </row>
    <row r="163" spans="1:17" s="143" customFormat="1" ht="28.5" hidden="1">
      <c r="A163" s="38"/>
      <c r="B163" s="23"/>
      <c r="C163" s="154"/>
      <c r="D163" s="38"/>
      <c r="E163" s="23"/>
      <c r="F163" s="154"/>
      <c r="G163" s="141" t="s">
        <v>259</v>
      </c>
      <c r="H163" s="142">
        <v>41930</v>
      </c>
      <c r="I163" s="142">
        <v>42888</v>
      </c>
      <c r="J163" s="174" t="s">
        <v>260</v>
      </c>
      <c r="K163" s="156"/>
      <c r="L163" s="157"/>
      <c r="M163" s="157"/>
      <c r="N163" s="157"/>
      <c r="O163" s="156"/>
    </row>
    <row r="164" spans="1:17" hidden="1">
      <c r="A164" s="14">
        <v>1724</v>
      </c>
      <c r="C164" s="14" t="s">
        <v>261</v>
      </c>
      <c r="D164" s="14">
        <v>30</v>
      </c>
      <c r="F164" s="14" t="s">
        <v>38</v>
      </c>
    </row>
    <row r="165" spans="1:17" s="23" customFormat="1" ht="185.25" hidden="1">
      <c r="A165" s="38">
        <v>748</v>
      </c>
      <c r="C165" s="38" t="s">
        <v>262</v>
      </c>
      <c r="D165" s="38">
        <v>30</v>
      </c>
      <c r="F165" s="38" t="s">
        <v>38</v>
      </c>
      <c r="G165" s="24" t="s">
        <v>263</v>
      </c>
      <c r="H165" s="25">
        <v>41645</v>
      </c>
      <c r="I165" s="175">
        <v>42424</v>
      </c>
      <c r="J165" s="246" t="s">
        <v>264</v>
      </c>
      <c r="K165" s="29" t="b">
        <v>1</v>
      </c>
      <c r="L165" s="63" t="s">
        <v>15</v>
      </c>
      <c r="M165" s="63"/>
      <c r="N165" s="63" t="b">
        <v>1</v>
      </c>
      <c r="O165" s="29"/>
    </row>
    <row r="166" spans="1:17" s="23" customFormat="1" ht="199.5" hidden="1">
      <c r="A166" s="38"/>
      <c r="C166" s="38"/>
      <c r="D166" s="38"/>
      <c r="F166" s="38"/>
      <c r="G166" s="24" t="s">
        <v>265</v>
      </c>
      <c r="H166" s="25">
        <v>41083</v>
      </c>
      <c r="I166" s="175">
        <v>42424</v>
      </c>
      <c r="J166" s="26" t="s">
        <v>266</v>
      </c>
      <c r="K166" s="29"/>
      <c r="L166" s="63"/>
      <c r="M166" s="63"/>
      <c r="N166" s="63"/>
      <c r="O166" s="29"/>
    </row>
    <row r="167" spans="1:17" hidden="1">
      <c r="A167" s="14">
        <v>1721</v>
      </c>
      <c r="C167" s="14" t="s">
        <v>267</v>
      </c>
      <c r="D167" s="14">
        <v>30</v>
      </c>
      <c r="F167" s="14" t="s">
        <v>38</v>
      </c>
    </row>
    <row r="168" spans="1:17" s="57" customFormat="1" ht="242.25" hidden="1">
      <c r="A168" s="14">
        <v>753</v>
      </c>
      <c r="B168" s="5"/>
      <c r="C168" s="74" t="s">
        <v>268</v>
      </c>
      <c r="D168" s="14">
        <v>30</v>
      </c>
      <c r="E168" s="5"/>
      <c r="F168" s="74" t="s">
        <v>38</v>
      </c>
      <c r="G168" s="55" t="s">
        <v>269</v>
      </c>
      <c r="H168" s="56">
        <v>42005</v>
      </c>
      <c r="I168" s="56">
        <v>43404</v>
      </c>
      <c r="J168" s="177" t="s">
        <v>270</v>
      </c>
      <c r="K168" s="59" t="b">
        <v>1</v>
      </c>
      <c r="L168" s="76" t="s">
        <v>14</v>
      </c>
      <c r="M168" s="76"/>
      <c r="N168" s="76" t="b">
        <v>1</v>
      </c>
      <c r="O168" s="59"/>
    </row>
    <row r="169" spans="1:17" s="57" customFormat="1" ht="185.25" hidden="1">
      <c r="A169" s="14"/>
      <c r="B169" s="5"/>
      <c r="C169" s="74"/>
      <c r="D169" s="14"/>
      <c r="E169" s="5"/>
      <c r="F169" s="74"/>
      <c r="G169" s="55" t="s">
        <v>271</v>
      </c>
      <c r="H169" s="56">
        <v>40179</v>
      </c>
      <c r="I169" s="56">
        <v>43404</v>
      </c>
      <c r="J169" s="75" t="s">
        <v>272</v>
      </c>
      <c r="K169" s="59"/>
      <c r="L169" s="76"/>
      <c r="M169" s="76"/>
      <c r="N169" s="76"/>
      <c r="O169" s="59"/>
    </row>
    <row r="170" spans="1:17" hidden="1">
      <c r="A170" s="14">
        <v>1728</v>
      </c>
      <c r="C170" s="14" t="s">
        <v>273</v>
      </c>
      <c r="D170" s="14">
        <v>30</v>
      </c>
      <c r="F170" s="14" t="s">
        <v>38</v>
      </c>
    </row>
    <row r="171" spans="1:17" hidden="1">
      <c r="A171" s="14">
        <v>755</v>
      </c>
      <c r="C171" s="14" t="s">
        <v>274</v>
      </c>
      <c r="D171" s="14">
        <v>30</v>
      </c>
      <c r="F171" s="14" t="s">
        <v>38</v>
      </c>
    </row>
    <row r="172" spans="1:17" hidden="1">
      <c r="A172" s="14">
        <v>756</v>
      </c>
      <c r="C172" s="14" t="s">
        <v>275</v>
      </c>
      <c r="D172" s="14">
        <v>30</v>
      </c>
      <c r="F172" s="14" t="s">
        <v>38</v>
      </c>
    </row>
    <row r="173" spans="1:17" hidden="1">
      <c r="A173" s="14">
        <v>757</v>
      </c>
      <c r="C173" s="14" t="s">
        <v>276</v>
      </c>
      <c r="D173" s="14">
        <v>30</v>
      </c>
      <c r="F173" s="14" t="s">
        <v>38</v>
      </c>
    </row>
    <row r="174" spans="1:17" hidden="1">
      <c r="A174" s="14">
        <v>758</v>
      </c>
      <c r="C174" s="14" t="s">
        <v>277</v>
      </c>
      <c r="D174" s="14">
        <v>30</v>
      </c>
      <c r="F174" s="14" t="s">
        <v>38</v>
      </c>
    </row>
    <row r="175" spans="1:17" hidden="1">
      <c r="A175" s="14">
        <v>1706</v>
      </c>
      <c r="C175" s="14" t="s">
        <v>278</v>
      </c>
      <c r="D175" s="14">
        <v>30</v>
      </c>
      <c r="F175" s="14" t="s">
        <v>38</v>
      </c>
    </row>
    <row r="176" spans="1:17" hidden="1">
      <c r="A176" s="14">
        <v>1684</v>
      </c>
      <c r="C176" s="14" t="s">
        <v>279</v>
      </c>
      <c r="D176" s="14">
        <v>30</v>
      </c>
      <c r="F176" s="14" t="s">
        <v>38</v>
      </c>
    </row>
    <row r="177" spans="1:17" s="143" customFormat="1" ht="85.5" hidden="1">
      <c r="A177" s="38">
        <v>762</v>
      </c>
      <c r="B177" s="23"/>
      <c r="C177" s="154" t="s">
        <v>280</v>
      </c>
      <c r="D177" s="38">
        <v>30</v>
      </c>
      <c r="E177" s="23"/>
      <c r="F177" s="154" t="s">
        <v>38</v>
      </c>
      <c r="G177" s="141" t="s">
        <v>281</v>
      </c>
      <c r="H177" s="142">
        <v>40445</v>
      </c>
      <c r="I177" s="142">
        <v>44347</v>
      </c>
      <c r="J177" s="247" t="s">
        <v>282</v>
      </c>
      <c r="K177" s="156"/>
      <c r="L177" s="157" t="s">
        <v>14</v>
      </c>
      <c r="M177" s="157"/>
      <c r="N177" s="157"/>
      <c r="O177" s="156"/>
      <c r="Q177" s="143" t="b">
        <v>1</v>
      </c>
    </row>
    <row r="178" spans="1:17" s="143" customFormat="1" hidden="1">
      <c r="A178" s="38"/>
      <c r="B178" s="23"/>
      <c r="C178" s="154"/>
      <c r="D178" s="38"/>
      <c r="E178" s="23"/>
      <c r="F178" s="154"/>
      <c r="G178" s="178" t="s">
        <v>283</v>
      </c>
      <c r="H178" s="142">
        <v>42272</v>
      </c>
      <c r="I178" s="142">
        <v>43312</v>
      </c>
      <c r="J178" s="179" t="s">
        <v>12</v>
      </c>
      <c r="K178" s="156"/>
      <c r="L178" s="157"/>
      <c r="M178" s="157"/>
      <c r="N178" s="157"/>
      <c r="O178" s="156"/>
    </row>
    <row r="179" spans="1:17" hidden="1">
      <c r="A179" s="14">
        <v>766</v>
      </c>
      <c r="C179" s="14" t="s">
        <v>284</v>
      </c>
      <c r="D179" s="14">
        <v>30</v>
      </c>
      <c r="F179" s="14" t="s">
        <v>38</v>
      </c>
    </row>
    <row r="180" spans="1:17" hidden="1">
      <c r="A180" s="14">
        <v>1719</v>
      </c>
      <c r="C180" s="14" t="s">
        <v>285</v>
      </c>
      <c r="D180" s="14">
        <v>30</v>
      </c>
      <c r="F180" s="14" t="s">
        <v>38</v>
      </c>
    </row>
    <row r="181" spans="1:17" hidden="1">
      <c r="A181" s="14">
        <v>770</v>
      </c>
      <c r="C181" s="14" t="s">
        <v>286</v>
      </c>
      <c r="D181" s="14">
        <v>30</v>
      </c>
      <c r="F181" s="14" t="s">
        <v>38</v>
      </c>
    </row>
    <row r="182" spans="1:17" hidden="1">
      <c r="A182" s="14">
        <v>772</v>
      </c>
      <c r="C182" s="14" t="s">
        <v>287</v>
      </c>
      <c r="D182" s="14">
        <v>30</v>
      </c>
      <c r="F182" s="14" t="s">
        <v>38</v>
      </c>
    </row>
    <row r="183" spans="1:17" hidden="1">
      <c r="A183" s="14">
        <v>777</v>
      </c>
      <c r="C183" s="14" t="s">
        <v>288</v>
      </c>
      <c r="D183" s="14">
        <v>30</v>
      </c>
      <c r="F183" s="14" t="s">
        <v>38</v>
      </c>
    </row>
    <row r="184" spans="1:17" ht="242.25" hidden="1">
      <c r="A184" s="14">
        <v>779</v>
      </c>
      <c r="C184" s="14" t="s">
        <v>289</v>
      </c>
      <c r="D184" s="14">
        <v>30</v>
      </c>
      <c r="F184" s="14" t="s">
        <v>38</v>
      </c>
      <c r="G184" s="6" t="s">
        <v>290</v>
      </c>
      <c r="H184" s="3">
        <v>42355</v>
      </c>
      <c r="I184" s="3">
        <v>43054</v>
      </c>
      <c r="J184" s="172" t="s">
        <v>291</v>
      </c>
      <c r="K184" s="13" t="b">
        <v>1</v>
      </c>
      <c r="L184" s="62" t="s">
        <v>13</v>
      </c>
      <c r="N184" s="62" t="b">
        <v>1</v>
      </c>
    </row>
    <row r="185" spans="1:17" s="23" customFormat="1" ht="71.25" hidden="1">
      <c r="A185" s="38">
        <v>1771</v>
      </c>
      <c r="C185" s="38" t="s">
        <v>292</v>
      </c>
      <c r="D185" s="38">
        <v>30</v>
      </c>
      <c r="F185" s="38" t="s">
        <v>38</v>
      </c>
      <c r="G185" s="24" t="s">
        <v>293</v>
      </c>
      <c r="H185" s="25">
        <v>40717</v>
      </c>
      <c r="I185" s="23" t="s">
        <v>139</v>
      </c>
      <c r="J185" s="246" t="s">
        <v>294</v>
      </c>
      <c r="K185" s="29"/>
      <c r="L185" s="63" t="s">
        <v>14</v>
      </c>
      <c r="M185" s="63"/>
      <c r="N185" s="63"/>
      <c r="O185" s="29"/>
      <c r="Q185" s="23" t="b">
        <v>1</v>
      </c>
    </row>
    <row r="186" spans="1:17" s="23" customFormat="1" ht="28.5" hidden="1">
      <c r="A186" s="38"/>
      <c r="C186" s="38"/>
      <c r="D186" s="38"/>
      <c r="F186" s="38"/>
      <c r="G186" s="41" t="s">
        <v>295</v>
      </c>
      <c r="H186" s="25">
        <v>41962</v>
      </c>
      <c r="I186" s="25">
        <v>43306</v>
      </c>
      <c r="J186" s="28" t="s">
        <v>296</v>
      </c>
      <c r="K186" s="29"/>
      <c r="L186" s="63"/>
      <c r="M186" s="63"/>
      <c r="N186" s="63"/>
      <c r="O186" s="29"/>
    </row>
    <row r="187" spans="1:17" s="143" customFormat="1" ht="99.75" hidden="1">
      <c r="A187" s="38">
        <v>1652</v>
      </c>
      <c r="B187" s="23"/>
      <c r="C187" s="154" t="s">
        <v>297</v>
      </c>
      <c r="D187" s="38">
        <v>30</v>
      </c>
      <c r="E187" s="23"/>
      <c r="F187" s="154" t="s">
        <v>38</v>
      </c>
      <c r="G187" s="141" t="s">
        <v>298</v>
      </c>
      <c r="H187" s="142">
        <v>40263</v>
      </c>
      <c r="I187" s="142">
        <v>42551</v>
      </c>
      <c r="J187" s="247" t="s">
        <v>299</v>
      </c>
      <c r="K187" s="156"/>
      <c r="L187" s="157" t="s">
        <v>14</v>
      </c>
      <c r="M187" s="157"/>
      <c r="N187" s="157"/>
      <c r="O187" s="156"/>
      <c r="Q187" s="143" t="b">
        <v>1</v>
      </c>
    </row>
    <row r="188" spans="1:17" s="143" customFormat="1" ht="28.5" hidden="1">
      <c r="A188" s="38"/>
      <c r="B188" s="23"/>
      <c r="C188" s="154"/>
      <c r="D188" s="38"/>
      <c r="E188" s="23"/>
      <c r="F188" s="154"/>
      <c r="G188" s="141" t="s">
        <v>300</v>
      </c>
      <c r="H188" s="142">
        <v>41716</v>
      </c>
      <c r="I188" s="142">
        <v>42405</v>
      </c>
      <c r="J188" s="179" t="s">
        <v>296</v>
      </c>
      <c r="K188" s="156"/>
      <c r="L188" s="157"/>
      <c r="M188" s="157"/>
      <c r="N188" s="157"/>
      <c r="O188" s="156"/>
    </row>
    <row r="189" spans="1:17" ht="370.5" hidden="1">
      <c r="A189" s="14">
        <v>784</v>
      </c>
      <c r="C189" s="14" t="s">
        <v>301</v>
      </c>
      <c r="D189" s="14">
        <v>30</v>
      </c>
      <c r="F189" s="14" t="s">
        <v>38</v>
      </c>
      <c r="G189" s="6" t="s">
        <v>302</v>
      </c>
      <c r="H189" s="5" t="s">
        <v>303</v>
      </c>
      <c r="I189" s="3">
        <v>44191</v>
      </c>
      <c r="J189" s="172" t="s">
        <v>304</v>
      </c>
      <c r="K189" s="13" t="b">
        <v>1</v>
      </c>
      <c r="L189" s="62" t="s">
        <v>15</v>
      </c>
      <c r="M189" s="62" t="b">
        <v>1</v>
      </c>
    </row>
    <row r="190" spans="1:17" hidden="1">
      <c r="A190" s="14">
        <v>785</v>
      </c>
      <c r="C190" s="14" t="s">
        <v>305</v>
      </c>
      <c r="D190" s="14">
        <v>30</v>
      </c>
      <c r="F190" s="14" t="s">
        <v>38</v>
      </c>
    </row>
    <row r="191" spans="1:17" hidden="1">
      <c r="A191" s="14">
        <v>786</v>
      </c>
      <c r="C191" s="14" t="s">
        <v>306</v>
      </c>
      <c r="D191" s="14">
        <v>30</v>
      </c>
      <c r="F191" s="14" t="s">
        <v>38</v>
      </c>
    </row>
    <row r="192" spans="1:17" hidden="1">
      <c r="A192" s="14">
        <v>788</v>
      </c>
      <c r="C192" s="14" t="s">
        <v>307</v>
      </c>
      <c r="D192" s="14">
        <v>30</v>
      </c>
      <c r="F192" s="14" t="s">
        <v>38</v>
      </c>
    </row>
    <row r="193" spans="1:16" hidden="1">
      <c r="A193" s="14">
        <v>1655</v>
      </c>
      <c r="C193" s="14" t="s">
        <v>308</v>
      </c>
      <c r="D193" s="14">
        <v>30</v>
      </c>
      <c r="F193" s="14" t="s">
        <v>38</v>
      </c>
    </row>
    <row r="194" spans="1:16" hidden="1">
      <c r="A194" s="14">
        <v>1658</v>
      </c>
      <c r="C194" s="14" t="s">
        <v>309</v>
      </c>
      <c r="D194" s="14">
        <v>30</v>
      </c>
      <c r="F194" s="14" t="s">
        <v>38</v>
      </c>
    </row>
    <row r="195" spans="1:16" hidden="1">
      <c r="A195" s="14">
        <v>794</v>
      </c>
      <c r="C195" s="14" t="s">
        <v>310</v>
      </c>
      <c r="D195" s="14">
        <v>30</v>
      </c>
      <c r="F195" s="14" t="s">
        <v>38</v>
      </c>
    </row>
    <row r="196" spans="1:16" hidden="1">
      <c r="A196" s="14">
        <v>797</v>
      </c>
      <c r="C196" s="14" t="s">
        <v>311</v>
      </c>
      <c r="D196" s="14">
        <v>30</v>
      </c>
      <c r="F196" s="14" t="s">
        <v>38</v>
      </c>
    </row>
    <row r="197" spans="1:16" hidden="1">
      <c r="A197" s="14">
        <v>798</v>
      </c>
      <c r="C197" s="14" t="s">
        <v>312</v>
      </c>
      <c r="D197" s="14">
        <v>30</v>
      </c>
      <c r="F197" s="14" t="s">
        <v>38</v>
      </c>
    </row>
    <row r="198" spans="1:16" hidden="1">
      <c r="A198" s="14">
        <v>1659</v>
      </c>
      <c r="C198" s="14" t="s">
        <v>313</v>
      </c>
      <c r="D198" s="14">
        <v>30</v>
      </c>
      <c r="F198" s="14" t="s">
        <v>38</v>
      </c>
    </row>
    <row r="199" spans="1:16" hidden="1">
      <c r="A199" s="14">
        <v>1685</v>
      </c>
      <c r="C199" s="14" t="s">
        <v>314</v>
      </c>
      <c r="D199" s="14">
        <v>30</v>
      </c>
      <c r="F199" s="14" t="s">
        <v>38</v>
      </c>
    </row>
    <row r="200" spans="1:16" hidden="1">
      <c r="A200" s="14">
        <v>809</v>
      </c>
      <c r="C200" s="14" t="s">
        <v>315</v>
      </c>
      <c r="D200" s="14">
        <v>30</v>
      </c>
      <c r="F200" s="14" t="s">
        <v>38</v>
      </c>
    </row>
    <row r="201" spans="1:16" hidden="1">
      <c r="A201" s="14">
        <v>815</v>
      </c>
      <c r="C201" s="14" t="s">
        <v>316</v>
      </c>
      <c r="D201" s="14">
        <v>30</v>
      </c>
      <c r="F201" s="14" t="s">
        <v>38</v>
      </c>
    </row>
    <row r="202" spans="1:16" s="23" customFormat="1" ht="156.75" hidden="1">
      <c r="A202" s="38">
        <v>1709</v>
      </c>
      <c r="C202" s="38" t="s">
        <v>317</v>
      </c>
      <c r="D202" s="38">
        <v>30</v>
      </c>
      <c r="F202" s="38" t="s">
        <v>38</v>
      </c>
      <c r="G202" s="24" t="s">
        <v>318</v>
      </c>
      <c r="H202" s="25">
        <v>42005</v>
      </c>
      <c r="I202" s="25">
        <v>42735</v>
      </c>
      <c r="J202" s="153" t="s">
        <v>319</v>
      </c>
      <c r="K202" s="29"/>
      <c r="L202" s="63" t="s">
        <v>15</v>
      </c>
      <c r="M202" s="63"/>
      <c r="N202" s="63" t="b">
        <v>1</v>
      </c>
      <c r="O202" s="29"/>
      <c r="P202" s="23" t="b">
        <v>1</v>
      </c>
    </row>
    <row r="203" spans="1:16" s="23" customFormat="1" hidden="1">
      <c r="A203" s="38"/>
      <c r="C203" s="38"/>
      <c r="D203" s="38"/>
      <c r="F203" s="38"/>
      <c r="G203" s="24" t="s">
        <v>320</v>
      </c>
      <c r="H203" s="25">
        <v>42367</v>
      </c>
      <c r="I203" s="25">
        <v>43524</v>
      </c>
      <c r="J203" s="184" t="s">
        <v>12</v>
      </c>
      <c r="K203" s="29"/>
      <c r="L203" s="63"/>
      <c r="M203" s="63"/>
      <c r="N203" s="63"/>
      <c r="O203" s="29"/>
    </row>
    <row r="204" spans="1:16" hidden="1">
      <c r="A204" s="14">
        <v>820</v>
      </c>
      <c r="C204" s="14" t="s">
        <v>321</v>
      </c>
      <c r="D204" s="14">
        <v>30</v>
      </c>
      <c r="F204" s="14" t="s">
        <v>38</v>
      </c>
    </row>
    <row r="205" spans="1:16" hidden="1">
      <c r="A205" s="14">
        <v>823</v>
      </c>
      <c r="C205" s="14" t="s">
        <v>322</v>
      </c>
      <c r="D205" s="14">
        <v>30</v>
      </c>
      <c r="F205" s="14" t="s">
        <v>38</v>
      </c>
    </row>
    <row r="206" spans="1:16" ht="384.75" hidden="1">
      <c r="A206" s="14">
        <v>824</v>
      </c>
      <c r="C206" s="14" t="s">
        <v>323</v>
      </c>
      <c r="D206" s="14">
        <v>30</v>
      </c>
      <c r="F206" s="14" t="s">
        <v>38</v>
      </c>
      <c r="G206" s="6" t="s">
        <v>324</v>
      </c>
      <c r="H206" s="3">
        <v>42217</v>
      </c>
      <c r="I206" s="3">
        <v>43769</v>
      </c>
      <c r="J206" s="172" t="s">
        <v>325</v>
      </c>
      <c r="K206" s="13" t="b">
        <v>1</v>
      </c>
      <c r="L206" s="62" t="s">
        <v>15</v>
      </c>
      <c r="M206" s="62" t="b">
        <v>1</v>
      </c>
    </row>
    <row r="207" spans="1:16" hidden="1">
      <c r="A207" s="14">
        <v>826</v>
      </c>
      <c r="C207" s="14" t="s">
        <v>326</v>
      </c>
      <c r="D207" s="14">
        <v>30</v>
      </c>
      <c r="F207" s="14" t="s">
        <v>38</v>
      </c>
    </row>
    <row r="208" spans="1:16" hidden="1">
      <c r="A208" s="14">
        <v>828</v>
      </c>
      <c r="C208" s="14" t="s">
        <v>327</v>
      </c>
      <c r="D208" s="14">
        <v>30</v>
      </c>
      <c r="F208" s="14" t="s">
        <v>38</v>
      </c>
    </row>
    <row r="209" spans="1:16" hidden="1">
      <c r="A209" s="14">
        <v>1667</v>
      </c>
      <c r="C209" s="14" t="s">
        <v>328</v>
      </c>
      <c r="D209" s="14">
        <v>30</v>
      </c>
      <c r="F209" s="14" t="s">
        <v>38</v>
      </c>
    </row>
    <row r="210" spans="1:16" hidden="1">
      <c r="A210" s="14">
        <v>1674</v>
      </c>
      <c r="C210" s="14" t="s">
        <v>329</v>
      </c>
      <c r="D210" s="14">
        <v>30</v>
      </c>
      <c r="F210" s="14" t="s">
        <v>38</v>
      </c>
    </row>
    <row r="211" spans="1:16" hidden="1">
      <c r="A211" s="14">
        <v>840</v>
      </c>
      <c r="C211" s="14" t="s">
        <v>330</v>
      </c>
      <c r="D211" s="14">
        <v>30</v>
      </c>
      <c r="F211" s="14" t="s">
        <v>38</v>
      </c>
    </row>
    <row r="212" spans="1:16" hidden="1">
      <c r="A212" s="14">
        <v>844</v>
      </c>
      <c r="C212" s="14" t="s">
        <v>331</v>
      </c>
      <c r="D212" s="14">
        <v>30</v>
      </c>
      <c r="F212" s="14" t="s">
        <v>38</v>
      </c>
    </row>
    <row r="213" spans="1:16" hidden="1">
      <c r="A213" s="14">
        <v>796</v>
      </c>
      <c r="C213" s="15" t="s">
        <v>332</v>
      </c>
      <c r="D213" s="14">
        <v>30</v>
      </c>
      <c r="F213" s="14" t="s">
        <v>38</v>
      </c>
    </row>
    <row r="214" spans="1:16" hidden="1">
      <c r="A214" s="14">
        <v>1702</v>
      </c>
      <c r="C214" s="14" t="s">
        <v>333</v>
      </c>
      <c r="D214" s="14">
        <v>30</v>
      </c>
      <c r="F214" s="14" t="s">
        <v>38</v>
      </c>
    </row>
    <row r="215" spans="1:16" hidden="1">
      <c r="A215" s="14">
        <v>845</v>
      </c>
      <c r="C215" s="14" t="s">
        <v>334</v>
      </c>
      <c r="D215" s="14">
        <v>30</v>
      </c>
      <c r="F215" s="14" t="s">
        <v>38</v>
      </c>
    </row>
    <row r="216" spans="1:16" s="23" customFormat="1" ht="85.5" hidden="1">
      <c r="A216" s="38">
        <v>846</v>
      </c>
      <c r="C216" s="38" t="s">
        <v>335</v>
      </c>
      <c r="D216" s="38">
        <v>30</v>
      </c>
      <c r="F216" s="38" t="s">
        <v>38</v>
      </c>
      <c r="G216" s="24" t="s">
        <v>336</v>
      </c>
      <c r="H216" s="25">
        <v>41011</v>
      </c>
      <c r="I216" s="25">
        <v>43381</v>
      </c>
      <c r="J216" s="246" t="s">
        <v>337</v>
      </c>
      <c r="K216" s="29"/>
      <c r="L216" s="63" t="s">
        <v>14</v>
      </c>
      <c r="M216" s="63"/>
      <c r="N216" s="63"/>
      <c r="O216" s="29"/>
      <c r="P216" s="23" t="b">
        <v>1</v>
      </c>
    </row>
    <row r="217" spans="1:16" s="23" customFormat="1" hidden="1">
      <c r="A217" s="38"/>
      <c r="C217" s="38"/>
      <c r="D217" s="38"/>
      <c r="F217" s="38"/>
      <c r="G217" s="41" t="s">
        <v>338</v>
      </c>
      <c r="H217" s="25">
        <v>41726</v>
      </c>
      <c r="I217" s="25">
        <v>42753</v>
      </c>
      <c r="J217" s="28" t="s">
        <v>12</v>
      </c>
      <c r="K217" s="29"/>
      <c r="L217" s="63"/>
      <c r="M217" s="63"/>
      <c r="N217" s="63"/>
      <c r="O217" s="29"/>
    </row>
    <row r="218" spans="1:16" hidden="1">
      <c r="A218" s="14">
        <v>847</v>
      </c>
      <c r="C218" s="14" t="s">
        <v>339</v>
      </c>
      <c r="D218" s="14">
        <v>30</v>
      </c>
      <c r="F218" s="14" t="s">
        <v>38</v>
      </c>
    </row>
    <row r="219" spans="1:16" hidden="1">
      <c r="A219" s="14">
        <v>848</v>
      </c>
      <c r="C219" s="14" t="s">
        <v>340</v>
      </c>
      <c r="D219" s="14">
        <v>30</v>
      </c>
      <c r="F219" s="14" t="s">
        <v>38</v>
      </c>
    </row>
    <row r="220" spans="1:16" hidden="1">
      <c r="A220" s="14">
        <v>851</v>
      </c>
      <c r="C220" s="14" t="s">
        <v>341</v>
      </c>
      <c r="D220" s="14">
        <v>30</v>
      </c>
      <c r="F220" s="14" t="s">
        <v>38</v>
      </c>
    </row>
    <row r="221" spans="1:16" hidden="1">
      <c r="A221" s="14">
        <v>855</v>
      </c>
      <c r="C221" s="14" t="s">
        <v>342</v>
      </c>
      <c r="D221" s="14">
        <v>30</v>
      </c>
      <c r="F221" s="14" t="s">
        <v>38</v>
      </c>
    </row>
    <row r="222" spans="1:16" hidden="1">
      <c r="A222" s="14">
        <v>856</v>
      </c>
      <c r="C222" s="14" t="s">
        <v>343</v>
      </c>
      <c r="D222" s="14">
        <v>30</v>
      </c>
      <c r="F222" s="14" t="s">
        <v>38</v>
      </c>
    </row>
    <row r="223" spans="1:16" hidden="1">
      <c r="A223" s="14">
        <v>858</v>
      </c>
      <c r="C223" s="14" t="s">
        <v>344</v>
      </c>
      <c r="D223" s="14">
        <v>30</v>
      </c>
      <c r="F223" s="14" t="s">
        <v>38</v>
      </c>
    </row>
    <row r="224" spans="1:16" hidden="1">
      <c r="A224" s="14">
        <v>860</v>
      </c>
      <c r="C224" s="14" t="s">
        <v>345</v>
      </c>
      <c r="D224" s="14">
        <v>30</v>
      </c>
      <c r="F224" s="14" t="s">
        <v>38</v>
      </c>
    </row>
    <row r="225" spans="1:6" hidden="1">
      <c r="A225" s="14">
        <v>861</v>
      </c>
      <c r="C225" s="14" t="s">
        <v>346</v>
      </c>
      <c r="D225" s="14">
        <v>30</v>
      </c>
      <c r="F225" s="14" t="s">
        <v>38</v>
      </c>
    </row>
    <row r="226" spans="1:6" hidden="1">
      <c r="A226" s="14">
        <v>865</v>
      </c>
      <c r="C226" s="14" t="s">
        <v>347</v>
      </c>
      <c r="D226" s="14">
        <v>30</v>
      </c>
      <c r="F226" s="14" t="s">
        <v>38</v>
      </c>
    </row>
    <row r="227" spans="1:6" hidden="1">
      <c r="A227" s="14">
        <v>866</v>
      </c>
      <c r="C227" s="14" t="s">
        <v>348</v>
      </c>
      <c r="D227" s="14">
        <v>30</v>
      </c>
      <c r="F227" s="14" t="s">
        <v>38</v>
      </c>
    </row>
    <row r="228" spans="1:6" hidden="1">
      <c r="A228" s="14">
        <v>867</v>
      </c>
      <c r="C228" s="14" t="s">
        <v>349</v>
      </c>
      <c r="D228" s="14">
        <v>30</v>
      </c>
      <c r="F228" s="14" t="s">
        <v>38</v>
      </c>
    </row>
    <row r="229" spans="1:6" hidden="1">
      <c r="A229" s="14">
        <v>870</v>
      </c>
      <c r="C229" s="14" t="s">
        <v>350</v>
      </c>
      <c r="D229" s="14">
        <v>30</v>
      </c>
      <c r="F229" s="14" t="s">
        <v>38</v>
      </c>
    </row>
    <row r="230" spans="1:6" hidden="1">
      <c r="A230" s="14">
        <v>873</v>
      </c>
      <c r="C230" s="14" t="s">
        <v>351</v>
      </c>
      <c r="D230" s="14">
        <v>30</v>
      </c>
      <c r="F230" s="14" t="s">
        <v>38</v>
      </c>
    </row>
    <row r="231" spans="1:6" hidden="1">
      <c r="A231" s="14">
        <v>874</v>
      </c>
      <c r="C231" s="14" t="s">
        <v>352</v>
      </c>
      <c r="D231" s="14">
        <v>30</v>
      </c>
      <c r="F231" s="14" t="s">
        <v>38</v>
      </c>
    </row>
    <row r="232" spans="1:6" hidden="1">
      <c r="A232" s="14">
        <v>879</v>
      </c>
      <c r="C232" s="14" t="s">
        <v>353</v>
      </c>
      <c r="D232" s="14">
        <v>30</v>
      </c>
      <c r="F232" s="14" t="s">
        <v>38</v>
      </c>
    </row>
    <row r="233" spans="1:6" hidden="1">
      <c r="A233" s="14">
        <v>358</v>
      </c>
      <c r="C233" s="14" t="s">
        <v>354</v>
      </c>
      <c r="D233" s="14">
        <v>27</v>
      </c>
      <c r="F233" s="14" t="s">
        <v>39</v>
      </c>
    </row>
    <row r="234" spans="1:6" hidden="1">
      <c r="A234" s="14">
        <v>361</v>
      </c>
      <c r="C234" s="14" t="s">
        <v>355</v>
      </c>
      <c r="D234" s="14">
        <v>27</v>
      </c>
      <c r="F234" s="14" t="s">
        <v>39</v>
      </c>
    </row>
    <row r="235" spans="1:6" hidden="1">
      <c r="A235" s="14">
        <v>362</v>
      </c>
      <c r="C235" s="14" t="s">
        <v>356</v>
      </c>
      <c r="D235" s="14">
        <v>27</v>
      </c>
      <c r="F235" s="14" t="s">
        <v>39</v>
      </c>
    </row>
    <row r="236" spans="1:6" hidden="1">
      <c r="A236" s="14">
        <v>363</v>
      </c>
      <c r="C236" s="14" t="s">
        <v>357</v>
      </c>
      <c r="D236" s="14">
        <v>27</v>
      </c>
      <c r="F236" s="14" t="s">
        <v>39</v>
      </c>
    </row>
    <row r="237" spans="1:6" hidden="1">
      <c r="A237" s="14">
        <v>370</v>
      </c>
      <c r="C237" s="14" t="s">
        <v>358</v>
      </c>
      <c r="D237" s="14">
        <v>27</v>
      </c>
      <c r="F237" s="14" t="s">
        <v>39</v>
      </c>
    </row>
    <row r="238" spans="1:6" hidden="1">
      <c r="A238" s="14">
        <v>373</v>
      </c>
      <c r="C238" s="14" t="s">
        <v>359</v>
      </c>
      <c r="D238" s="14">
        <v>27</v>
      </c>
      <c r="F238" s="14" t="s">
        <v>39</v>
      </c>
    </row>
    <row r="239" spans="1:6" hidden="1">
      <c r="A239" s="14">
        <v>375</v>
      </c>
      <c r="C239" s="14" t="s">
        <v>360</v>
      </c>
      <c r="D239" s="14">
        <v>27</v>
      </c>
      <c r="F239" s="14" t="s">
        <v>39</v>
      </c>
    </row>
    <row r="240" spans="1:6" hidden="1">
      <c r="A240" s="14">
        <v>376</v>
      </c>
      <c r="C240" s="14" t="s">
        <v>361</v>
      </c>
      <c r="D240" s="14">
        <v>27</v>
      </c>
      <c r="F240" s="14" t="s">
        <v>39</v>
      </c>
    </row>
    <row r="241" spans="1:15" ht="299.25" hidden="1">
      <c r="A241" s="14">
        <v>377</v>
      </c>
      <c r="C241" s="14" t="s">
        <v>362</v>
      </c>
      <c r="D241" s="14">
        <v>27</v>
      </c>
      <c r="F241" s="14" t="s">
        <v>39</v>
      </c>
      <c r="G241" s="6" t="s">
        <v>363</v>
      </c>
      <c r="H241" s="3">
        <v>40221</v>
      </c>
      <c r="I241" s="3">
        <v>42744</v>
      </c>
      <c r="J241" s="245" t="s">
        <v>364</v>
      </c>
      <c r="L241" s="62" t="s">
        <v>14</v>
      </c>
      <c r="O241" s="13" t="b">
        <v>1</v>
      </c>
    </row>
    <row r="242" spans="1:15" hidden="1">
      <c r="A242" s="14">
        <v>383</v>
      </c>
      <c r="C242" s="14" t="s">
        <v>365</v>
      </c>
      <c r="D242" s="14">
        <v>27</v>
      </c>
      <c r="F242" s="14" t="s">
        <v>39</v>
      </c>
    </row>
    <row r="243" spans="1:15" hidden="1">
      <c r="A243" s="14">
        <v>400</v>
      </c>
      <c r="C243" s="14" t="s">
        <v>366</v>
      </c>
      <c r="D243" s="14">
        <v>27</v>
      </c>
      <c r="F243" s="14" t="s">
        <v>39</v>
      </c>
    </row>
    <row r="244" spans="1:15" hidden="1">
      <c r="A244" s="14">
        <v>384</v>
      </c>
      <c r="C244" s="14" t="s">
        <v>367</v>
      </c>
      <c r="D244" s="14">
        <v>27</v>
      </c>
      <c r="F244" s="14" t="s">
        <v>39</v>
      </c>
    </row>
    <row r="245" spans="1:15" hidden="1">
      <c r="A245" s="14">
        <v>498</v>
      </c>
      <c r="C245" s="14" t="s">
        <v>368</v>
      </c>
      <c r="D245" s="14">
        <v>27</v>
      </c>
      <c r="F245" s="14" t="s">
        <v>39</v>
      </c>
    </row>
    <row r="246" spans="1:15" hidden="1">
      <c r="A246" s="14">
        <v>385</v>
      </c>
      <c r="C246" s="14" t="s">
        <v>369</v>
      </c>
      <c r="D246" s="14">
        <v>27</v>
      </c>
      <c r="F246" s="14" t="s">
        <v>39</v>
      </c>
    </row>
    <row r="247" spans="1:15" hidden="1">
      <c r="A247" s="14">
        <v>388</v>
      </c>
      <c r="C247" s="14" t="s">
        <v>370</v>
      </c>
      <c r="D247" s="14">
        <v>27</v>
      </c>
      <c r="F247" s="14" t="s">
        <v>39</v>
      </c>
    </row>
    <row r="248" spans="1:15" s="18" customFormat="1" hidden="1">
      <c r="A248" s="17">
        <v>1942</v>
      </c>
      <c r="C248" s="17" t="s">
        <v>371</v>
      </c>
      <c r="D248" s="17">
        <v>27</v>
      </c>
      <c r="F248" s="17" t="s">
        <v>39</v>
      </c>
      <c r="K248" s="27"/>
      <c r="L248" s="64"/>
      <c r="M248" s="64"/>
      <c r="N248" s="64"/>
      <c r="O248" s="27"/>
    </row>
    <row r="249" spans="1:15" s="66" customFormat="1" ht="370.5" hidden="1">
      <c r="A249" s="38"/>
      <c r="B249" s="23"/>
      <c r="C249" s="71" t="s">
        <v>372</v>
      </c>
      <c r="D249" s="38"/>
      <c r="E249" s="23"/>
      <c r="F249" s="65" t="s">
        <v>373</v>
      </c>
      <c r="G249" s="72" t="s">
        <v>374</v>
      </c>
      <c r="H249" s="68">
        <v>41640</v>
      </c>
      <c r="I249" s="66" t="s">
        <v>139</v>
      </c>
      <c r="J249" s="248" t="s">
        <v>375</v>
      </c>
      <c r="K249" s="69" t="b">
        <v>1</v>
      </c>
      <c r="L249" s="70" t="s">
        <v>15</v>
      </c>
      <c r="M249" s="70" t="b">
        <v>1</v>
      </c>
      <c r="N249" s="70"/>
      <c r="O249" s="69"/>
    </row>
    <row r="250" spans="1:15" s="23" customFormat="1" ht="198" hidden="1">
      <c r="A250" s="38"/>
      <c r="C250" s="40" t="s">
        <v>376</v>
      </c>
      <c r="D250" s="38"/>
      <c r="F250" s="38" t="s">
        <v>373</v>
      </c>
      <c r="G250" s="39" t="s">
        <v>377</v>
      </c>
      <c r="H250" s="25">
        <v>42353</v>
      </c>
      <c r="I250" s="23" t="s">
        <v>139</v>
      </c>
      <c r="J250" s="26"/>
      <c r="K250" s="29"/>
      <c r="L250" s="63"/>
      <c r="M250" s="63"/>
      <c r="N250" s="63"/>
      <c r="O250" s="29"/>
    </row>
    <row r="251" spans="1:15" hidden="1">
      <c r="A251" s="14">
        <v>392</v>
      </c>
      <c r="C251" s="14" t="s">
        <v>378</v>
      </c>
      <c r="D251" s="14">
        <v>27</v>
      </c>
      <c r="F251" s="14" t="s">
        <v>39</v>
      </c>
    </row>
    <row r="252" spans="1:15" hidden="1">
      <c r="A252" s="14">
        <v>393</v>
      </c>
      <c r="C252" s="14" t="s">
        <v>379</v>
      </c>
      <c r="D252" s="14">
        <v>27</v>
      </c>
      <c r="F252" s="14" t="s">
        <v>39</v>
      </c>
    </row>
    <row r="253" spans="1:15" hidden="1">
      <c r="A253" s="14">
        <v>394</v>
      </c>
      <c r="C253" s="14" t="s">
        <v>380</v>
      </c>
      <c r="D253" s="14">
        <v>27</v>
      </c>
      <c r="F253" s="14" t="s">
        <v>39</v>
      </c>
    </row>
    <row r="254" spans="1:15" hidden="1">
      <c r="A254" s="14">
        <v>396</v>
      </c>
      <c r="C254" s="14" t="s">
        <v>381</v>
      </c>
      <c r="D254" s="14">
        <v>27</v>
      </c>
      <c r="F254" s="14" t="s">
        <v>39</v>
      </c>
    </row>
    <row r="255" spans="1:15" hidden="1">
      <c r="A255" s="14">
        <v>397</v>
      </c>
      <c r="C255" s="14" t="s">
        <v>382</v>
      </c>
      <c r="D255" s="14">
        <v>27</v>
      </c>
      <c r="F255" s="14" t="s">
        <v>39</v>
      </c>
    </row>
    <row r="256" spans="1:15" hidden="1">
      <c r="A256" s="14">
        <v>398</v>
      </c>
      <c r="C256" s="14" t="s">
        <v>383</v>
      </c>
      <c r="D256" s="14">
        <v>27</v>
      </c>
      <c r="F256" s="14" t="s">
        <v>39</v>
      </c>
    </row>
    <row r="257" spans="1:16" hidden="1">
      <c r="A257" s="14">
        <v>399</v>
      </c>
      <c r="C257" s="14" t="s">
        <v>384</v>
      </c>
      <c r="D257" s="14">
        <v>27</v>
      </c>
      <c r="F257" s="14" t="s">
        <v>39</v>
      </c>
    </row>
    <row r="258" spans="1:16" hidden="1">
      <c r="A258" s="14">
        <v>402</v>
      </c>
      <c r="C258" s="14" t="s">
        <v>385</v>
      </c>
      <c r="D258" s="14">
        <v>27</v>
      </c>
      <c r="F258" s="14" t="s">
        <v>39</v>
      </c>
    </row>
    <row r="259" spans="1:16" hidden="1">
      <c r="A259" s="14">
        <v>1911</v>
      </c>
      <c r="C259" s="14" t="s">
        <v>386</v>
      </c>
      <c r="D259" s="14">
        <v>27</v>
      </c>
      <c r="F259" s="14" t="s">
        <v>39</v>
      </c>
    </row>
    <row r="260" spans="1:16" hidden="1">
      <c r="A260" s="14">
        <v>405</v>
      </c>
      <c r="C260" s="14" t="s">
        <v>387</v>
      </c>
      <c r="D260" s="14">
        <v>27</v>
      </c>
      <c r="F260" s="14" t="s">
        <v>39</v>
      </c>
    </row>
    <row r="261" spans="1:16" hidden="1">
      <c r="A261" s="14">
        <v>406</v>
      </c>
      <c r="C261" s="14" t="s">
        <v>388</v>
      </c>
      <c r="D261" s="14">
        <v>27</v>
      </c>
      <c r="F261" s="14" t="s">
        <v>39</v>
      </c>
    </row>
    <row r="262" spans="1:16" hidden="1">
      <c r="A262" s="14">
        <v>1598</v>
      </c>
      <c r="C262" s="14" t="s">
        <v>389</v>
      </c>
      <c r="D262" s="14">
        <v>27</v>
      </c>
      <c r="F262" s="14" t="s">
        <v>39</v>
      </c>
    </row>
    <row r="263" spans="1:16" hidden="1">
      <c r="A263" s="14">
        <v>415</v>
      </c>
      <c r="C263" s="14" t="s">
        <v>390</v>
      </c>
      <c r="D263" s="14">
        <v>27</v>
      </c>
      <c r="F263" s="14" t="s">
        <v>39</v>
      </c>
    </row>
    <row r="264" spans="1:16" s="23" customFormat="1" ht="71.25" hidden="1">
      <c r="A264" s="38">
        <v>416</v>
      </c>
      <c r="C264" s="38" t="s">
        <v>391</v>
      </c>
      <c r="D264" s="38">
        <v>27</v>
      </c>
      <c r="F264" s="38" t="s">
        <v>39</v>
      </c>
      <c r="G264" s="24" t="s">
        <v>392</v>
      </c>
      <c r="H264" s="25">
        <v>41023</v>
      </c>
      <c r="I264" s="25">
        <v>44761</v>
      </c>
      <c r="J264" s="246" t="s">
        <v>393</v>
      </c>
      <c r="K264" s="29"/>
      <c r="L264" s="63" t="s">
        <v>14</v>
      </c>
      <c r="M264" s="63"/>
      <c r="N264" s="63"/>
      <c r="O264" s="29"/>
      <c r="P264" s="23" t="b">
        <v>1</v>
      </c>
    </row>
    <row r="265" spans="1:16" s="23" customFormat="1" hidden="1">
      <c r="A265" s="38"/>
      <c r="C265" s="38"/>
      <c r="D265" s="38"/>
      <c r="F265" s="38"/>
      <c r="G265" s="24" t="s">
        <v>394</v>
      </c>
      <c r="H265" s="25">
        <v>41944</v>
      </c>
      <c r="I265" s="25">
        <v>43129</v>
      </c>
      <c r="J265" s="28" t="s">
        <v>12</v>
      </c>
      <c r="K265" s="29"/>
      <c r="L265" s="63"/>
      <c r="M265" s="63"/>
      <c r="N265" s="63"/>
      <c r="O265" s="29"/>
    </row>
    <row r="266" spans="1:16" s="23" customFormat="1" hidden="1">
      <c r="A266" s="38"/>
      <c r="C266" s="38"/>
      <c r="D266" s="38"/>
      <c r="F266" s="38"/>
      <c r="G266" s="41" t="s">
        <v>395</v>
      </c>
      <c r="H266" s="25">
        <v>41639</v>
      </c>
      <c r="I266" s="25">
        <v>43129</v>
      </c>
      <c r="J266" s="28" t="s">
        <v>12</v>
      </c>
      <c r="K266" s="29"/>
      <c r="L266" s="63"/>
      <c r="M266" s="63"/>
      <c r="N266" s="63"/>
      <c r="O266" s="29"/>
    </row>
    <row r="267" spans="1:16" s="23" customFormat="1" hidden="1">
      <c r="A267" s="38"/>
      <c r="C267" s="38"/>
      <c r="D267" s="38"/>
      <c r="F267" s="38"/>
      <c r="G267" s="24" t="s">
        <v>396</v>
      </c>
      <c r="H267" s="25">
        <v>40878</v>
      </c>
      <c r="I267" s="25">
        <v>43129</v>
      </c>
      <c r="J267" s="28" t="s">
        <v>12</v>
      </c>
      <c r="K267" s="29"/>
      <c r="L267" s="63"/>
      <c r="M267" s="63"/>
      <c r="N267" s="63"/>
      <c r="O267" s="29"/>
    </row>
    <row r="268" spans="1:16" s="23" customFormat="1" hidden="1">
      <c r="A268" s="38"/>
      <c r="C268" s="38"/>
      <c r="D268" s="38"/>
      <c r="F268" s="38"/>
      <c r="G268" s="24" t="s">
        <v>397</v>
      </c>
      <c r="H268" s="25">
        <v>40766</v>
      </c>
      <c r="I268" s="25">
        <v>43129</v>
      </c>
      <c r="J268" s="28" t="s">
        <v>12</v>
      </c>
      <c r="K268" s="29"/>
      <c r="L268" s="63"/>
      <c r="M268" s="63"/>
      <c r="N268" s="63"/>
      <c r="O268" s="29"/>
    </row>
    <row r="269" spans="1:16" s="23" customFormat="1" hidden="1">
      <c r="A269" s="38"/>
      <c r="C269" s="38"/>
      <c r="D269" s="38"/>
      <c r="F269" s="38"/>
      <c r="G269" s="24" t="s">
        <v>398</v>
      </c>
      <c r="H269" s="25">
        <v>40452</v>
      </c>
      <c r="I269" s="25">
        <v>43129</v>
      </c>
      <c r="J269" s="28" t="s">
        <v>12</v>
      </c>
      <c r="K269" s="29"/>
      <c r="L269" s="63"/>
      <c r="M269" s="63"/>
      <c r="N269" s="63"/>
      <c r="O269" s="29"/>
    </row>
    <row r="270" spans="1:16" s="23" customFormat="1" hidden="1">
      <c r="A270" s="38"/>
      <c r="C270" s="38"/>
      <c r="D270" s="38"/>
      <c r="F270" s="38"/>
      <c r="G270" s="24" t="s">
        <v>399</v>
      </c>
      <c r="H270" s="25">
        <v>40381</v>
      </c>
      <c r="I270" s="25">
        <v>43129</v>
      </c>
      <c r="J270" s="28" t="s">
        <v>12</v>
      </c>
      <c r="K270" s="29"/>
      <c r="L270" s="63"/>
      <c r="M270" s="63"/>
      <c r="N270" s="63"/>
      <c r="O270" s="29"/>
    </row>
    <row r="271" spans="1:16" s="23" customFormat="1" hidden="1">
      <c r="A271" s="38"/>
      <c r="C271" s="38"/>
      <c r="D271" s="38"/>
      <c r="F271" s="38"/>
      <c r="G271" s="24" t="s">
        <v>400</v>
      </c>
      <c r="H271" s="25">
        <v>39800</v>
      </c>
      <c r="I271" s="25">
        <v>43129</v>
      </c>
      <c r="J271" s="28" t="s">
        <v>12</v>
      </c>
      <c r="K271" s="29"/>
      <c r="L271" s="63"/>
      <c r="M271" s="63"/>
      <c r="N271" s="63"/>
      <c r="O271" s="29"/>
    </row>
    <row r="272" spans="1:16" hidden="1">
      <c r="A272" s="14">
        <v>417</v>
      </c>
      <c r="C272" s="14" t="s">
        <v>401</v>
      </c>
      <c r="D272" s="14">
        <v>27</v>
      </c>
      <c r="F272" s="14" t="s">
        <v>39</v>
      </c>
    </row>
    <row r="273" spans="1:16" hidden="1">
      <c r="A273" s="14">
        <v>420</v>
      </c>
      <c r="C273" s="14" t="s">
        <v>402</v>
      </c>
      <c r="D273" s="14">
        <v>27</v>
      </c>
      <c r="F273" s="14" t="s">
        <v>39</v>
      </c>
    </row>
    <row r="274" spans="1:16" hidden="1">
      <c r="A274" s="14">
        <v>431</v>
      </c>
      <c r="C274" s="14" t="s">
        <v>403</v>
      </c>
      <c r="D274" s="14">
        <v>27</v>
      </c>
      <c r="F274" s="14" t="s">
        <v>39</v>
      </c>
    </row>
    <row r="275" spans="1:16" ht="128.25" hidden="1">
      <c r="A275" s="14">
        <v>432</v>
      </c>
      <c r="C275" s="14" t="s">
        <v>404</v>
      </c>
      <c r="D275" s="14">
        <v>27</v>
      </c>
      <c r="F275" s="14" t="s">
        <v>39</v>
      </c>
      <c r="G275" s="6" t="s">
        <v>405</v>
      </c>
      <c r="H275" s="3">
        <v>41640</v>
      </c>
      <c r="I275" s="3">
        <v>42704</v>
      </c>
      <c r="J275" s="245" t="s">
        <v>406</v>
      </c>
    </row>
    <row r="276" spans="1:16" hidden="1">
      <c r="A276" s="14">
        <v>437</v>
      </c>
      <c r="C276" s="14" t="s">
        <v>407</v>
      </c>
      <c r="D276" s="14">
        <v>27</v>
      </c>
      <c r="F276" s="14" t="s">
        <v>39</v>
      </c>
    </row>
    <row r="277" spans="1:16" hidden="1">
      <c r="A277" s="14">
        <v>439</v>
      </c>
      <c r="C277" s="14" t="s">
        <v>408</v>
      </c>
      <c r="D277" s="14">
        <v>27</v>
      </c>
      <c r="F277" s="14" t="s">
        <v>39</v>
      </c>
    </row>
    <row r="278" spans="1:16" s="23" customFormat="1" ht="409.5" hidden="1">
      <c r="A278" s="38">
        <v>441</v>
      </c>
      <c r="C278" s="38" t="s">
        <v>409</v>
      </c>
      <c r="D278" s="38">
        <v>27</v>
      </c>
      <c r="F278" s="38" t="s">
        <v>39</v>
      </c>
      <c r="G278" s="24" t="s">
        <v>410</v>
      </c>
      <c r="H278" s="25">
        <v>41305</v>
      </c>
      <c r="I278" s="25">
        <v>45442</v>
      </c>
      <c r="J278" s="246" t="s">
        <v>411</v>
      </c>
      <c r="K278" s="29"/>
      <c r="L278" s="63" t="s">
        <v>14</v>
      </c>
      <c r="M278" s="63"/>
      <c r="N278" s="63"/>
      <c r="O278" s="29"/>
      <c r="P278" s="23" t="b">
        <v>1</v>
      </c>
    </row>
    <row r="279" spans="1:16" s="23" customFormat="1" ht="28.5" hidden="1">
      <c r="A279" s="38"/>
      <c r="C279" s="38"/>
      <c r="D279" s="38"/>
      <c r="F279" s="38"/>
      <c r="G279" s="24" t="s">
        <v>412</v>
      </c>
      <c r="H279" s="25">
        <v>41291</v>
      </c>
      <c r="I279" s="25">
        <v>42429</v>
      </c>
      <c r="J279" s="26" t="s">
        <v>296</v>
      </c>
      <c r="K279" s="29"/>
      <c r="L279" s="63"/>
      <c r="M279" s="63"/>
      <c r="N279" s="63"/>
      <c r="O279" s="29"/>
    </row>
    <row r="280" spans="1:16" s="143" customFormat="1" ht="71.25" hidden="1">
      <c r="A280" s="38">
        <v>532</v>
      </c>
      <c r="B280" s="23"/>
      <c r="C280" s="154" t="s">
        <v>413</v>
      </c>
      <c r="D280" s="38">
        <v>27</v>
      </c>
      <c r="E280" s="23"/>
      <c r="F280" s="154" t="s">
        <v>39</v>
      </c>
      <c r="G280" s="141" t="s">
        <v>414</v>
      </c>
      <c r="H280" s="142">
        <v>40619</v>
      </c>
      <c r="I280" s="142">
        <v>43011</v>
      </c>
      <c r="J280" s="247" t="s">
        <v>415</v>
      </c>
      <c r="K280" s="156"/>
      <c r="L280" s="157" t="s">
        <v>14</v>
      </c>
      <c r="M280" s="157"/>
      <c r="N280" s="157"/>
      <c r="O280" s="156"/>
      <c r="P280" s="143" t="b">
        <v>1</v>
      </c>
    </row>
    <row r="281" spans="1:16" s="143" customFormat="1" ht="71.25" hidden="1">
      <c r="A281" s="42"/>
      <c r="B281" s="23"/>
      <c r="C281" s="154"/>
      <c r="D281" s="42"/>
      <c r="E281" s="23"/>
      <c r="F281" s="154"/>
      <c r="G281" s="141" t="s">
        <v>416</v>
      </c>
      <c r="H281" s="142">
        <v>40619</v>
      </c>
      <c r="I281" s="142">
        <v>42463</v>
      </c>
      <c r="J281" s="144" t="s">
        <v>417</v>
      </c>
      <c r="K281" s="156"/>
      <c r="L281" s="157"/>
      <c r="M281" s="157"/>
      <c r="N281" s="157"/>
      <c r="O281" s="156"/>
    </row>
    <row r="282" spans="1:16" s="143" customFormat="1" ht="71.25" hidden="1">
      <c r="A282" s="42"/>
      <c r="B282" s="23"/>
      <c r="C282" s="154"/>
      <c r="D282" s="42"/>
      <c r="E282" s="23"/>
      <c r="F282" s="154"/>
      <c r="G282" s="141" t="s">
        <v>418</v>
      </c>
      <c r="H282" s="142">
        <v>40619</v>
      </c>
      <c r="I282" s="142">
        <v>45342</v>
      </c>
      <c r="J282" s="144" t="s">
        <v>417</v>
      </c>
      <c r="K282" s="156"/>
      <c r="L282" s="157"/>
      <c r="M282" s="157"/>
      <c r="N282" s="157"/>
      <c r="O282" s="156"/>
    </row>
    <row r="283" spans="1:16" s="143" customFormat="1" ht="71.25" hidden="1">
      <c r="A283" s="42"/>
      <c r="B283" s="23"/>
      <c r="C283" s="154"/>
      <c r="D283" s="42"/>
      <c r="E283" s="23"/>
      <c r="F283" s="154"/>
      <c r="G283" s="141" t="s">
        <v>419</v>
      </c>
      <c r="H283" s="142">
        <v>39989</v>
      </c>
      <c r="I283" s="142">
        <v>42463</v>
      </c>
      <c r="J283" s="144" t="s">
        <v>420</v>
      </c>
      <c r="K283" s="156"/>
      <c r="L283" s="157"/>
      <c r="M283" s="157"/>
      <c r="N283" s="157"/>
      <c r="O283" s="156"/>
    </row>
    <row r="284" spans="1:16" s="143" customFormat="1" hidden="1">
      <c r="A284" s="38"/>
      <c r="B284" s="23"/>
      <c r="C284" s="154"/>
      <c r="D284" s="38"/>
      <c r="E284" s="23"/>
      <c r="F284" s="154"/>
      <c r="G284" s="141" t="s">
        <v>421</v>
      </c>
      <c r="H284" s="142">
        <v>41557</v>
      </c>
      <c r="I284" s="142">
        <v>42624</v>
      </c>
      <c r="J284" s="179" t="s">
        <v>12</v>
      </c>
      <c r="K284" s="156"/>
      <c r="L284" s="157"/>
      <c r="M284" s="157"/>
      <c r="N284" s="157"/>
      <c r="O284" s="156"/>
    </row>
    <row r="285" spans="1:16" hidden="1">
      <c r="A285" s="14">
        <v>448</v>
      </c>
      <c r="C285" s="14" t="s">
        <v>422</v>
      </c>
      <c r="D285" s="14">
        <v>27</v>
      </c>
      <c r="F285" s="14" t="s">
        <v>39</v>
      </c>
    </row>
    <row r="286" spans="1:16" hidden="1">
      <c r="A286" s="14">
        <v>450</v>
      </c>
      <c r="C286" s="14" t="s">
        <v>423</v>
      </c>
      <c r="D286" s="14">
        <v>27</v>
      </c>
      <c r="F286" s="14" t="s">
        <v>39</v>
      </c>
    </row>
    <row r="287" spans="1:16" hidden="1">
      <c r="A287" s="14">
        <v>451</v>
      </c>
      <c r="C287" s="14" t="s">
        <v>424</v>
      </c>
      <c r="D287" s="14">
        <v>27</v>
      </c>
      <c r="F287" s="14" t="s">
        <v>39</v>
      </c>
    </row>
    <row r="288" spans="1:16" ht="228" hidden="1">
      <c r="A288" s="14">
        <v>453</v>
      </c>
      <c r="C288" s="14" t="s">
        <v>425</v>
      </c>
      <c r="D288" s="14">
        <v>27</v>
      </c>
      <c r="F288" s="14" t="s">
        <v>39</v>
      </c>
      <c r="G288" s="6" t="s">
        <v>426</v>
      </c>
      <c r="H288" s="3">
        <v>41943</v>
      </c>
      <c r="I288" s="3">
        <v>43465</v>
      </c>
      <c r="J288" s="245" t="s">
        <v>427</v>
      </c>
      <c r="K288" s="13" t="b">
        <v>1</v>
      </c>
      <c r="L288" s="62" t="s">
        <v>14</v>
      </c>
      <c r="M288" s="62" t="b">
        <v>1</v>
      </c>
    </row>
    <row r="289" spans="1:15" hidden="1">
      <c r="A289" s="14">
        <v>852</v>
      </c>
      <c r="C289" s="14" t="s">
        <v>428</v>
      </c>
      <c r="D289" s="14">
        <v>27</v>
      </c>
      <c r="F289" s="14" t="s">
        <v>39</v>
      </c>
    </row>
    <row r="290" spans="1:15" hidden="1">
      <c r="A290" s="14">
        <v>457</v>
      </c>
      <c r="C290" s="14" t="s">
        <v>429</v>
      </c>
      <c r="D290" s="14">
        <v>27</v>
      </c>
      <c r="F290" s="14" t="s">
        <v>39</v>
      </c>
    </row>
    <row r="291" spans="1:15" hidden="1">
      <c r="A291" s="14">
        <v>1696</v>
      </c>
      <c r="C291" s="14" t="s">
        <v>430</v>
      </c>
      <c r="D291" s="14">
        <v>27</v>
      </c>
      <c r="F291" s="14" t="s">
        <v>39</v>
      </c>
    </row>
    <row r="292" spans="1:15" hidden="1">
      <c r="A292" s="14">
        <v>880</v>
      </c>
      <c r="C292" s="14" t="s">
        <v>431</v>
      </c>
      <c r="D292" s="14">
        <v>27</v>
      </c>
      <c r="F292" s="14" t="s">
        <v>39</v>
      </c>
    </row>
    <row r="293" spans="1:15" hidden="1">
      <c r="A293" s="14">
        <v>479</v>
      </c>
      <c r="C293" s="14" t="s">
        <v>432</v>
      </c>
      <c r="D293" s="14">
        <v>27</v>
      </c>
      <c r="F293" s="14" t="s">
        <v>39</v>
      </c>
    </row>
    <row r="294" spans="1:15" hidden="1">
      <c r="A294" s="14">
        <v>473</v>
      </c>
      <c r="C294" s="14" t="s">
        <v>433</v>
      </c>
      <c r="D294" s="14">
        <v>27</v>
      </c>
      <c r="F294" s="14" t="s">
        <v>39</v>
      </c>
    </row>
    <row r="295" spans="1:15" hidden="1">
      <c r="A295" s="14">
        <v>141</v>
      </c>
      <c r="C295" s="14" t="s">
        <v>434</v>
      </c>
      <c r="D295" s="14">
        <v>23</v>
      </c>
      <c r="F295" s="14" t="s">
        <v>40</v>
      </c>
    </row>
    <row r="296" spans="1:15" hidden="1">
      <c r="A296" s="14">
        <v>147</v>
      </c>
      <c r="C296" s="14" t="s">
        <v>435</v>
      </c>
      <c r="D296" s="14">
        <v>23</v>
      </c>
      <c r="F296" s="14" t="s">
        <v>40</v>
      </c>
    </row>
    <row r="297" spans="1:15" hidden="1">
      <c r="A297" s="14">
        <v>148</v>
      </c>
      <c r="C297" s="14" t="s">
        <v>436</v>
      </c>
      <c r="D297" s="14">
        <v>23</v>
      </c>
      <c r="F297" s="14" t="s">
        <v>40</v>
      </c>
    </row>
    <row r="298" spans="1:15" hidden="1">
      <c r="A298" s="14">
        <v>150</v>
      </c>
      <c r="C298" s="14" t="s">
        <v>437</v>
      </c>
      <c r="D298" s="14">
        <v>23</v>
      </c>
      <c r="F298" s="14" t="s">
        <v>40</v>
      </c>
    </row>
    <row r="299" spans="1:15" hidden="1">
      <c r="A299" s="14">
        <v>1774</v>
      </c>
      <c r="C299" s="14" t="s">
        <v>438</v>
      </c>
      <c r="D299" s="14">
        <v>23</v>
      </c>
      <c r="F299" s="14" t="s">
        <v>40</v>
      </c>
    </row>
    <row r="300" spans="1:15" s="18" customFormat="1" ht="409.5" hidden="1">
      <c r="A300" s="14">
        <v>153</v>
      </c>
      <c r="B300" s="5"/>
      <c r="C300" s="17" t="s">
        <v>439</v>
      </c>
      <c r="D300" s="14">
        <v>23</v>
      </c>
      <c r="E300" s="5"/>
      <c r="F300" s="17" t="s">
        <v>40</v>
      </c>
      <c r="G300" s="77" t="s">
        <v>440</v>
      </c>
      <c r="H300" s="78">
        <v>42268</v>
      </c>
      <c r="I300" s="78">
        <v>42438</v>
      </c>
      <c r="J300" s="180" t="s">
        <v>441</v>
      </c>
      <c r="K300" s="27" t="b">
        <v>1</v>
      </c>
      <c r="L300" s="64" t="s">
        <v>15</v>
      </c>
      <c r="M300" s="64"/>
      <c r="N300" s="64"/>
      <c r="O300" s="27"/>
    </row>
    <row r="301" spans="1:15" hidden="1">
      <c r="A301" s="14">
        <v>158</v>
      </c>
      <c r="C301" s="14" t="s">
        <v>442</v>
      </c>
      <c r="D301" s="14">
        <v>23</v>
      </c>
      <c r="F301" s="14" t="s">
        <v>40</v>
      </c>
    </row>
    <row r="302" spans="1:15" hidden="1">
      <c r="A302" s="14">
        <v>160</v>
      </c>
      <c r="C302" s="14" t="s">
        <v>443</v>
      </c>
      <c r="D302" s="14">
        <v>23</v>
      </c>
      <c r="F302" s="14" t="s">
        <v>40</v>
      </c>
    </row>
    <row r="303" spans="1:15" hidden="1">
      <c r="A303" s="14">
        <v>163</v>
      </c>
      <c r="C303" s="14" t="s">
        <v>444</v>
      </c>
      <c r="D303" s="14">
        <v>23</v>
      </c>
      <c r="F303" s="14" t="s">
        <v>40</v>
      </c>
    </row>
    <row r="304" spans="1:15" hidden="1">
      <c r="A304" s="14">
        <v>164</v>
      </c>
      <c r="C304" s="14" t="s">
        <v>445</v>
      </c>
      <c r="D304" s="14">
        <v>23</v>
      </c>
      <c r="F304" s="14" t="s">
        <v>40</v>
      </c>
    </row>
    <row r="305" spans="1:6" hidden="1">
      <c r="A305" s="14">
        <v>1735</v>
      </c>
      <c r="C305" s="14" t="s">
        <v>446</v>
      </c>
      <c r="D305" s="14">
        <v>23</v>
      </c>
      <c r="F305" s="14" t="s">
        <v>40</v>
      </c>
    </row>
    <row r="306" spans="1:6" hidden="1">
      <c r="A306" s="14">
        <v>166</v>
      </c>
      <c r="C306" s="14" t="s">
        <v>447</v>
      </c>
      <c r="D306" s="14">
        <v>23</v>
      </c>
      <c r="F306" s="14" t="s">
        <v>40</v>
      </c>
    </row>
    <row r="307" spans="1:6" hidden="1">
      <c r="A307" s="14">
        <v>168</v>
      </c>
      <c r="C307" s="14" t="s">
        <v>448</v>
      </c>
      <c r="D307" s="14">
        <v>23</v>
      </c>
      <c r="F307" s="14" t="s">
        <v>40</v>
      </c>
    </row>
    <row r="308" spans="1:6" hidden="1">
      <c r="A308" s="14">
        <v>173</v>
      </c>
      <c r="C308" s="14" t="s">
        <v>449</v>
      </c>
      <c r="D308" s="14">
        <v>23</v>
      </c>
      <c r="F308" s="14" t="s">
        <v>40</v>
      </c>
    </row>
    <row r="309" spans="1:6" hidden="1">
      <c r="A309" s="14">
        <v>1773</v>
      </c>
      <c r="C309" s="14" t="s">
        <v>450</v>
      </c>
      <c r="D309" s="14">
        <v>23</v>
      </c>
      <c r="F309" s="14" t="s">
        <v>40</v>
      </c>
    </row>
    <row r="310" spans="1:6" hidden="1">
      <c r="A310" s="14">
        <v>175</v>
      </c>
      <c r="C310" s="14" t="s">
        <v>451</v>
      </c>
      <c r="D310" s="14">
        <v>23</v>
      </c>
      <c r="F310" s="14" t="s">
        <v>40</v>
      </c>
    </row>
    <row r="311" spans="1:6" hidden="1">
      <c r="A311" s="14">
        <v>177</v>
      </c>
      <c r="C311" s="14" t="s">
        <v>452</v>
      </c>
      <c r="D311" s="14">
        <v>23</v>
      </c>
      <c r="F311" s="14" t="s">
        <v>40</v>
      </c>
    </row>
    <row r="312" spans="1:6" hidden="1">
      <c r="A312" s="14">
        <v>1742</v>
      </c>
      <c r="C312" s="14" t="s">
        <v>453</v>
      </c>
      <c r="D312" s="14">
        <v>23</v>
      </c>
      <c r="F312" s="14" t="s">
        <v>40</v>
      </c>
    </row>
    <row r="313" spans="1:6" hidden="1">
      <c r="A313" s="14">
        <v>180</v>
      </c>
      <c r="C313" s="14" t="s">
        <v>454</v>
      </c>
      <c r="D313" s="14">
        <v>23</v>
      </c>
      <c r="F313" s="14" t="s">
        <v>40</v>
      </c>
    </row>
    <row r="314" spans="1:6" hidden="1">
      <c r="A314" s="14">
        <v>1708</v>
      </c>
      <c r="C314" s="14" t="s">
        <v>455</v>
      </c>
      <c r="D314" s="14">
        <v>23</v>
      </c>
      <c r="F314" s="14" t="s">
        <v>40</v>
      </c>
    </row>
    <row r="315" spans="1:6" hidden="1">
      <c r="A315" s="14">
        <v>183</v>
      </c>
      <c r="C315" s="14" t="s">
        <v>456</v>
      </c>
      <c r="D315" s="14">
        <v>23</v>
      </c>
      <c r="F315" s="14" t="s">
        <v>40</v>
      </c>
    </row>
    <row r="316" spans="1:6" hidden="1">
      <c r="A316" s="14">
        <v>1700</v>
      </c>
      <c r="C316" s="14" t="s">
        <v>457</v>
      </c>
      <c r="D316" s="14">
        <v>23</v>
      </c>
      <c r="F316" s="14" t="s">
        <v>40</v>
      </c>
    </row>
    <row r="317" spans="1:6" hidden="1">
      <c r="A317" s="14">
        <v>189</v>
      </c>
      <c r="C317" s="14" t="s">
        <v>458</v>
      </c>
      <c r="D317" s="14">
        <v>23</v>
      </c>
      <c r="F317" s="14" t="s">
        <v>40</v>
      </c>
    </row>
    <row r="318" spans="1:6" hidden="1">
      <c r="A318" s="14">
        <v>1896</v>
      </c>
      <c r="C318" s="14" t="s">
        <v>459</v>
      </c>
      <c r="D318" s="14">
        <v>23</v>
      </c>
      <c r="F318" s="14" t="s">
        <v>40</v>
      </c>
    </row>
    <row r="319" spans="1:6" hidden="1">
      <c r="A319" s="14">
        <v>193</v>
      </c>
      <c r="C319" s="14" t="s">
        <v>460</v>
      </c>
      <c r="D319" s="14">
        <v>23</v>
      </c>
      <c r="F319" s="14" t="s">
        <v>40</v>
      </c>
    </row>
    <row r="320" spans="1:6" hidden="1">
      <c r="A320" s="14">
        <v>307</v>
      </c>
      <c r="C320" s="14" t="s">
        <v>461</v>
      </c>
      <c r="D320" s="14">
        <v>26</v>
      </c>
      <c r="F320" s="14" t="s">
        <v>41</v>
      </c>
    </row>
    <row r="321" spans="1:19" ht="256.5" hidden="1">
      <c r="A321" s="14">
        <v>308</v>
      </c>
      <c r="C321" s="14" t="s">
        <v>462</v>
      </c>
      <c r="D321" s="14">
        <v>26</v>
      </c>
      <c r="F321" s="14" t="s">
        <v>41</v>
      </c>
      <c r="G321" s="6" t="s">
        <v>463</v>
      </c>
      <c r="H321" s="3">
        <v>42005</v>
      </c>
      <c r="I321" s="3">
        <v>42431</v>
      </c>
      <c r="J321" s="172" t="s">
        <v>464</v>
      </c>
      <c r="K321" s="13" t="b">
        <v>1</v>
      </c>
      <c r="L321" s="62" t="s">
        <v>14</v>
      </c>
      <c r="N321" s="62" t="b">
        <v>1</v>
      </c>
    </row>
    <row r="322" spans="1:19" s="23" customFormat="1" ht="213.75" hidden="1">
      <c r="A322" s="38">
        <v>312</v>
      </c>
      <c r="C322" s="38" t="s">
        <v>465</v>
      </c>
      <c r="D322" s="38">
        <v>26</v>
      </c>
      <c r="F322" s="38" t="s">
        <v>41</v>
      </c>
      <c r="G322" s="24" t="s">
        <v>466</v>
      </c>
      <c r="H322" s="25">
        <v>41697</v>
      </c>
      <c r="I322" s="25">
        <v>43455</v>
      </c>
      <c r="J322" s="246" t="s">
        <v>467</v>
      </c>
      <c r="K322" s="29" t="b">
        <v>1</v>
      </c>
      <c r="L322" s="63" t="s">
        <v>14</v>
      </c>
      <c r="M322" s="63"/>
      <c r="N322" s="63" t="b">
        <v>1</v>
      </c>
      <c r="O322" s="29" t="b">
        <v>1</v>
      </c>
    </row>
    <row r="323" spans="1:19" s="23" customFormat="1" ht="171" hidden="1">
      <c r="A323" s="38"/>
      <c r="C323" s="38"/>
      <c r="D323" s="38"/>
      <c r="F323" s="38"/>
      <c r="G323" s="24" t="s">
        <v>468</v>
      </c>
      <c r="H323" s="25">
        <v>41095</v>
      </c>
      <c r="I323" s="25">
        <v>43021</v>
      </c>
      <c r="J323" s="246" t="s">
        <v>469</v>
      </c>
      <c r="K323" s="29"/>
      <c r="L323" s="63"/>
      <c r="M323" s="63"/>
      <c r="N323" s="63"/>
      <c r="O323" s="29"/>
    </row>
    <row r="324" spans="1:19" hidden="1">
      <c r="A324" s="14">
        <v>313</v>
      </c>
      <c r="C324" s="14" t="s">
        <v>470</v>
      </c>
      <c r="D324" s="14">
        <v>26</v>
      </c>
      <c r="F324" s="14" t="s">
        <v>41</v>
      </c>
    </row>
    <row r="325" spans="1:19" hidden="1">
      <c r="A325" s="14">
        <v>310</v>
      </c>
      <c r="C325" s="14" t="s">
        <v>471</v>
      </c>
      <c r="D325" s="14">
        <v>26</v>
      </c>
      <c r="F325" s="14" t="s">
        <v>41</v>
      </c>
    </row>
    <row r="326" spans="1:19" hidden="1">
      <c r="A326" s="14">
        <v>736</v>
      </c>
      <c r="C326" s="14" t="s">
        <v>472</v>
      </c>
      <c r="D326" s="14">
        <v>26</v>
      </c>
      <c r="F326" s="14" t="s">
        <v>41</v>
      </c>
    </row>
    <row r="327" spans="1:19" hidden="1">
      <c r="A327" s="14">
        <v>317</v>
      </c>
      <c r="C327" s="14" t="s">
        <v>473</v>
      </c>
      <c r="D327" s="14">
        <v>26</v>
      </c>
      <c r="F327" s="14" t="s">
        <v>41</v>
      </c>
    </row>
    <row r="328" spans="1:19" ht="199.5" hidden="1">
      <c r="A328" s="14">
        <v>321</v>
      </c>
      <c r="C328" s="14" t="s">
        <v>474</v>
      </c>
      <c r="D328" s="14">
        <v>26</v>
      </c>
      <c r="F328" s="14" t="s">
        <v>41</v>
      </c>
      <c r="G328" s="6" t="s">
        <v>475</v>
      </c>
      <c r="H328" s="3">
        <v>42369</v>
      </c>
      <c r="I328" s="3">
        <v>43161</v>
      </c>
      <c r="J328" s="245" t="s">
        <v>476</v>
      </c>
      <c r="K328" s="13" t="b">
        <v>1</v>
      </c>
      <c r="L328" s="62" t="s">
        <v>14</v>
      </c>
    </row>
    <row r="329" spans="1:19" hidden="1">
      <c r="A329" s="14">
        <v>353</v>
      </c>
      <c r="C329" s="14" t="s">
        <v>477</v>
      </c>
      <c r="D329" s="14">
        <v>26</v>
      </c>
      <c r="F329" s="14" t="s">
        <v>41</v>
      </c>
    </row>
    <row r="330" spans="1:19" s="143" customFormat="1" ht="57" hidden="1">
      <c r="A330" s="38">
        <v>327</v>
      </c>
      <c r="B330" s="23"/>
      <c r="C330" s="154" t="s">
        <v>478</v>
      </c>
      <c r="D330" s="38">
        <v>26</v>
      </c>
      <c r="E330" s="23"/>
      <c r="F330" s="154" t="s">
        <v>41</v>
      </c>
      <c r="G330" s="141" t="s">
        <v>479</v>
      </c>
      <c r="H330" s="181" t="s">
        <v>480</v>
      </c>
      <c r="I330" s="142">
        <v>45111</v>
      </c>
      <c r="J330" s="182" t="s">
        <v>481</v>
      </c>
      <c r="K330" s="156"/>
      <c r="L330" s="157"/>
      <c r="M330" s="157"/>
      <c r="N330" s="157"/>
      <c r="O330" s="156"/>
      <c r="S330" s="143" t="b">
        <v>1</v>
      </c>
    </row>
    <row r="331" spans="1:19" s="143" customFormat="1" hidden="1">
      <c r="A331" s="38"/>
      <c r="B331" s="23"/>
      <c r="C331" s="154"/>
      <c r="D331" s="38"/>
      <c r="E331" s="23"/>
      <c r="F331" s="154"/>
      <c r="G331" s="141" t="s">
        <v>482</v>
      </c>
      <c r="H331" s="181" t="s">
        <v>483</v>
      </c>
      <c r="I331" s="142">
        <v>43294</v>
      </c>
      <c r="J331" s="179" t="s">
        <v>12</v>
      </c>
      <c r="K331" s="156"/>
      <c r="L331" s="157"/>
      <c r="M331" s="157"/>
      <c r="N331" s="157"/>
      <c r="O331" s="156"/>
    </row>
    <row r="332" spans="1:19" hidden="1">
      <c r="A332" s="14">
        <v>331</v>
      </c>
      <c r="C332" s="14" t="s">
        <v>484</v>
      </c>
      <c r="D332" s="14">
        <v>26</v>
      </c>
      <c r="F332" s="14" t="s">
        <v>41</v>
      </c>
    </row>
    <row r="333" spans="1:19" hidden="1">
      <c r="A333" s="14">
        <v>335</v>
      </c>
      <c r="C333" s="14" t="s">
        <v>485</v>
      </c>
      <c r="D333" s="14">
        <v>26</v>
      </c>
      <c r="F333" s="14" t="s">
        <v>41</v>
      </c>
    </row>
    <row r="334" spans="1:19" s="23" customFormat="1" ht="409.5" hidden="1">
      <c r="A334" s="38">
        <v>356</v>
      </c>
      <c r="C334" s="38" t="s">
        <v>486</v>
      </c>
      <c r="D334" s="38">
        <v>26</v>
      </c>
      <c r="F334" s="38" t="s">
        <v>41</v>
      </c>
      <c r="G334" s="41" t="s">
        <v>487</v>
      </c>
      <c r="H334" s="25">
        <v>41284</v>
      </c>
      <c r="I334" s="25">
        <v>44117</v>
      </c>
      <c r="J334" s="246" t="s">
        <v>488</v>
      </c>
      <c r="K334" s="29"/>
      <c r="L334" s="63" t="s">
        <v>14</v>
      </c>
      <c r="M334" s="63"/>
      <c r="N334" s="63"/>
      <c r="O334" s="29"/>
      <c r="P334" s="23" t="b">
        <v>1</v>
      </c>
    </row>
    <row r="335" spans="1:19" s="23" customFormat="1" hidden="1">
      <c r="A335" s="38"/>
      <c r="C335" s="38"/>
      <c r="D335" s="38"/>
      <c r="F335" s="38"/>
      <c r="G335" s="41" t="s">
        <v>489</v>
      </c>
      <c r="H335" s="25">
        <v>42091</v>
      </c>
      <c r="I335" s="25">
        <v>42855</v>
      </c>
      <c r="J335" s="28" t="s">
        <v>12</v>
      </c>
      <c r="K335" s="29"/>
      <c r="L335" s="63"/>
      <c r="M335" s="63"/>
      <c r="N335" s="63"/>
      <c r="O335" s="29"/>
    </row>
    <row r="336" spans="1:19" s="23" customFormat="1" hidden="1">
      <c r="A336" s="38"/>
      <c r="C336" s="38"/>
      <c r="D336" s="38"/>
      <c r="F336" s="38"/>
      <c r="G336" s="41" t="s">
        <v>490</v>
      </c>
      <c r="H336" s="25">
        <v>42139</v>
      </c>
      <c r="I336" s="25">
        <v>42769</v>
      </c>
      <c r="J336" s="28" t="s">
        <v>12</v>
      </c>
      <c r="K336" s="29"/>
      <c r="L336" s="63"/>
      <c r="M336" s="63"/>
      <c r="N336" s="63"/>
      <c r="O336" s="29"/>
    </row>
    <row r="337" spans="1:16" s="143" customFormat="1" ht="409.5" hidden="1">
      <c r="A337" s="38">
        <v>589</v>
      </c>
      <c r="B337" s="23"/>
      <c r="C337" s="154" t="s">
        <v>491</v>
      </c>
      <c r="D337" s="38">
        <v>26</v>
      </c>
      <c r="E337" s="23"/>
      <c r="F337" s="154" t="s">
        <v>41</v>
      </c>
      <c r="G337" s="141" t="s">
        <v>492</v>
      </c>
      <c r="H337" s="142">
        <v>40179</v>
      </c>
      <c r="I337" s="142">
        <v>45291</v>
      </c>
      <c r="J337" s="247" t="s">
        <v>493</v>
      </c>
      <c r="K337" s="156"/>
      <c r="L337" s="157" t="s">
        <v>14</v>
      </c>
      <c r="M337" s="157"/>
      <c r="N337" s="157" t="b">
        <v>1</v>
      </c>
      <c r="O337" s="156"/>
      <c r="P337" s="143" t="b">
        <v>1</v>
      </c>
    </row>
    <row r="338" spans="1:16" s="143" customFormat="1" ht="28.5" hidden="1">
      <c r="A338" s="38"/>
      <c r="B338" s="23"/>
      <c r="C338" s="154"/>
      <c r="D338" s="38"/>
      <c r="E338" s="23"/>
      <c r="F338" s="154"/>
      <c r="G338" s="141" t="s">
        <v>494</v>
      </c>
      <c r="H338" s="142">
        <v>41745</v>
      </c>
      <c r="I338" s="142">
        <v>42949</v>
      </c>
      <c r="J338" s="144" t="s">
        <v>495</v>
      </c>
      <c r="K338" s="156"/>
      <c r="L338" s="157"/>
      <c r="M338" s="157"/>
      <c r="N338" s="157"/>
      <c r="O338" s="156"/>
    </row>
    <row r="339" spans="1:16" hidden="1">
      <c r="A339" s="14">
        <v>339</v>
      </c>
      <c r="C339" s="14" t="s">
        <v>496</v>
      </c>
      <c r="D339" s="14">
        <v>26</v>
      </c>
      <c r="F339" s="14" t="s">
        <v>41</v>
      </c>
    </row>
    <row r="340" spans="1:16" hidden="1">
      <c r="A340" s="14">
        <v>340</v>
      </c>
      <c r="C340" s="14" t="s">
        <v>497</v>
      </c>
      <c r="D340" s="14">
        <v>26</v>
      </c>
      <c r="F340" s="14" t="s">
        <v>41</v>
      </c>
    </row>
    <row r="341" spans="1:16" hidden="1">
      <c r="A341" s="14">
        <v>342</v>
      </c>
      <c r="C341" s="14" t="s">
        <v>498</v>
      </c>
      <c r="D341" s="14">
        <v>26</v>
      </c>
      <c r="F341" s="14" t="s">
        <v>41</v>
      </c>
    </row>
    <row r="342" spans="1:16" hidden="1">
      <c r="A342" s="14">
        <v>1904</v>
      </c>
      <c r="C342" s="14" t="s">
        <v>499</v>
      </c>
      <c r="D342" s="14">
        <v>26</v>
      </c>
      <c r="F342" s="14" t="s">
        <v>41</v>
      </c>
    </row>
    <row r="343" spans="1:16" hidden="1">
      <c r="A343" s="14">
        <v>344</v>
      </c>
      <c r="C343" s="14" t="s">
        <v>41</v>
      </c>
      <c r="D343" s="14">
        <v>26</v>
      </c>
      <c r="F343" s="14" t="s">
        <v>41</v>
      </c>
    </row>
    <row r="344" spans="1:16" hidden="1">
      <c r="A344" s="14">
        <v>1581</v>
      </c>
      <c r="C344" s="14" t="s">
        <v>500</v>
      </c>
      <c r="D344" s="14">
        <v>26</v>
      </c>
      <c r="F344" s="14" t="s">
        <v>41</v>
      </c>
    </row>
    <row r="345" spans="1:16" hidden="1">
      <c r="A345" s="14">
        <v>345</v>
      </c>
      <c r="C345" s="14" t="s">
        <v>501</v>
      </c>
      <c r="D345" s="14">
        <v>26</v>
      </c>
      <c r="F345" s="14" t="s">
        <v>41</v>
      </c>
    </row>
    <row r="346" spans="1:16" hidden="1">
      <c r="A346" s="14">
        <v>620</v>
      </c>
      <c r="C346" s="14" t="s">
        <v>502</v>
      </c>
      <c r="D346" s="14">
        <v>26</v>
      </c>
      <c r="F346" s="14" t="s">
        <v>41</v>
      </c>
    </row>
    <row r="347" spans="1:16" hidden="1">
      <c r="A347" s="14">
        <v>352</v>
      </c>
      <c r="C347" s="14" t="s">
        <v>503</v>
      </c>
      <c r="D347" s="14">
        <v>26</v>
      </c>
      <c r="F347" s="14" t="s">
        <v>41</v>
      </c>
    </row>
    <row r="348" spans="1:16" s="23" customFormat="1" ht="199.5" hidden="1">
      <c r="A348" s="38">
        <v>632</v>
      </c>
      <c r="C348" s="38" t="s">
        <v>504</v>
      </c>
      <c r="D348" s="38">
        <v>26</v>
      </c>
      <c r="F348" s="38" t="s">
        <v>41</v>
      </c>
      <c r="G348" s="24" t="s">
        <v>505</v>
      </c>
      <c r="H348" s="25">
        <v>42360</v>
      </c>
      <c r="I348" s="25">
        <v>42531</v>
      </c>
      <c r="J348" s="246" t="s">
        <v>506</v>
      </c>
      <c r="K348" s="29" t="b">
        <v>1</v>
      </c>
      <c r="L348" s="63" t="s">
        <v>14</v>
      </c>
      <c r="M348" s="63" t="b">
        <v>1</v>
      </c>
      <c r="N348" s="63"/>
      <c r="O348" s="29"/>
      <c r="P348" s="23" t="b">
        <v>1</v>
      </c>
    </row>
    <row r="349" spans="1:16" s="23" customFormat="1" ht="185.25" hidden="1">
      <c r="A349" s="38"/>
      <c r="C349" s="38"/>
      <c r="D349" s="38"/>
      <c r="F349" s="38"/>
      <c r="G349" s="24" t="s">
        <v>507</v>
      </c>
      <c r="H349" s="25">
        <v>42167</v>
      </c>
      <c r="I349" s="25">
        <v>45291</v>
      </c>
      <c r="J349" s="246" t="s">
        <v>508</v>
      </c>
      <c r="K349" s="29"/>
      <c r="L349" s="63"/>
      <c r="M349" s="63"/>
      <c r="N349" s="63"/>
      <c r="O349" s="29"/>
    </row>
    <row r="350" spans="1:16" hidden="1">
      <c r="A350" s="14">
        <v>351</v>
      </c>
      <c r="C350" s="14" t="s">
        <v>509</v>
      </c>
      <c r="D350" s="14">
        <v>26</v>
      </c>
      <c r="F350" s="14" t="s">
        <v>41</v>
      </c>
    </row>
    <row r="351" spans="1:16" hidden="1">
      <c r="A351" s="14">
        <v>355</v>
      </c>
      <c r="C351" s="14" t="s">
        <v>510</v>
      </c>
      <c r="D351" s="14">
        <v>26</v>
      </c>
      <c r="F351" s="14" t="s">
        <v>41</v>
      </c>
    </row>
    <row r="352" spans="1:16" hidden="1">
      <c r="A352" s="14">
        <v>654</v>
      </c>
      <c r="C352" s="14" t="s">
        <v>511</v>
      </c>
      <c r="D352" s="14">
        <v>29</v>
      </c>
      <c r="F352" s="14" t="s">
        <v>42</v>
      </c>
    </row>
    <row r="353" spans="1:15" ht="213.75" hidden="1">
      <c r="A353" s="14">
        <v>664</v>
      </c>
      <c r="C353" s="14" t="s">
        <v>512</v>
      </c>
      <c r="D353" s="14">
        <v>29</v>
      </c>
      <c r="F353" s="14" t="s">
        <v>42</v>
      </c>
      <c r="G353" s="6" t="s">
        <v>513</v>
      </c>
      <c r="H353" s="3">
        <v>41871</v>
      </c>
      <c r="I353" s="3">
        <v>42535</v>
      </c>
      <c r="J353" s="245" t="s">
        <v>514</v>
      </c>
      <c r="K353" s="13" t="b">
        <v>1</v>
      </c>
      <c r="L353" s="62" t="s">
        <v>13</v>
      </c>
      <c r="N353" s="62" t="b">
        <v>1</v>
      </c>
    </row>
    <row r="354" spans="1:15" hidden="1">
      <c r="A354" s="14">
        <v>677</v>
      </c>
      <c r="C354" s="14" t="s">
        <v>515</v>
      </c>
      <c r="D354" s="14">
        <v>29</v>
      </c>
      <c r="F354" s="14" t="s">
        <v>42</v>
      </c>
    </row>
    <row r="355" spans="1:15" hidden="1">
      <c r="A355" s="14">
        <v>678</v>
      </c>
      <c r="C355" s="14" t="s">
        <v>516</v>
      </c>
      <c r="D355" s="14">
        <v>29</v>
      </c>
      <c r="F355" s="14" t="s">
        <v>42</v>
      </c>
    </row>
    <row r="356" spans="1:15" hidden="1">
      <c r="A356" s="14">
        <v>687</v>
      </c>
      <c r="C356" s="14" t="s">
        <v>517</v>
      </c>
      <c r="D356" s="14">
        <v>29</v>
      </c>
      <c r="F356" s="14" t="s">
        <v>42</v>
      </c>
    </row>
    <row r="357" spans="1:15" ht="199.5" hidden="1">
      <c r="A357" s="14">
        <v>1695</v>
      </c>
      <c r="C357" s="14" t="s">
        <v>518</v>
      </c>
      <c r="D357" s="14">
        <v>29</v>
      </c>
      <c r="F357" s="14" t="s">
        <v>42</v>
      </c>
      <c r="G357" s="6" t="s">
        <v>519</v>
      </c>
      <c r="H357" s="3">
        <v>41809</v>
      </c>
      <c r="I357" s="4" t="s">
        <v>520</v>
      </c>
      <c r="J357" s="245" t="s">
        <v>521</v>
      </c>
      <c r="K357" s="13" t="b">
        <v>1</v>
      </c>
      <c r="L357" s="62" t="s">
        <v>15</v>
      </c>
      <c r="M357" s="62" t="b">
        <v>1</v>
      </c>
    </row>
    <row r="358" spans="1:15" ht="213.75" hidden="1">
      <c r="A358" s="14">
        <v>703</v>
      </c>
      <c r="C358" s="14" t="s">
        <v>522</v>
      </c>
      <c r="D358" s="14">
        <v>29</v>
      </c>
      <c r="F358" s="14" t="s">
        <v>42</v>
      </c>
      <c r="G358" s="11" t="s">
        <v>523</v>
      </c>
      <c r="H358" s="3">
        <v>41275</v>
      </c>
      <c r="I358" s="3">
        <v>42704</v>
      </c>
      <c r="J358" s="245" t="s">
        <v>524</v>
      </c>
      <c r="K358" s="13" t="b">
        <v>1</v>
      </c>
      <c r="L358" s="62" t="s">
        <v>13</v>
      </c>
      <c r="N358" s="62" t="b">
        <v>1</v>
      </c>
    </row>
    <row r="359" spans="1:15" ht="256.5" hidden="1">
      <c r="A359" s="14">
        <v>1676</v>
      </c>
      <c r="C359" s="14" t="s">
        <v>525</v>
      </c>
      <c r="D359" s="14">
        <v>29</v>
      </c>
      <c r="F359" s="14" t="s">
        <v>42</v>
      </c>
      <c r="G359" s="6" t="s">
        <v>526</v>
      </c>
      <c r="H359" s="3">
        <v>42353</v>
      </c>
      <c r="I359" s="3">
        <v>42908</v>
      </c>
      <c r="J359" s="172" t="s">
        <v>527</v>
      </c>
      <c r="K359" s="13" t="b">
        <v>1</v>
      </c>
      <c r="L359" s="62" t="s">
        <v>14</v>
      </c>
      <c r="N359" s="62" t="b">
        <v>1</v>
      </c>
    </row>
    <row r="360" spans="1:15" s="18" customFormat="1" ht="99.75" hidden="1">
      <c r="A360" s="38">
        <v>1714</v>
      </c>
      <c r="B360" s="23"/>
      <c r="C360" s="17" t="s">
        <v>528</v>
      </c>
      <c r="D360" s="38">
        <v>29</v>
      </c>
      <c r="E360" s="23"/>
      <c r="F360" s="17" t="s">
        <v>42</v>
      </c>
      <c r="G360" s="77" t="s">
        <v>529</v>
      </c>
      <c r="H360" s="78">
        <v>42370</v>
      </c>
      <c r="I360" s="78">
        <v>42735</v>
      </c>
      <c r="J360" s="79" t="s">
        <v>530</v>
      </c>
      <c r="K360" s="27" t="b">
        <v>1</v>
      </c>
      <c r="L360" s="64" t="s">
        <v>15</v>
      </c>
      <c r="M360" s="64" t="b">
        <v>1</v>
      </c>
      <c r="N360" s="64"/>
      <c r="O360" s="27"/>
    </row>
    <row r="361" spans="1:15" s="18" customFormat="1" ht="409.5" hidden="1">
      <c r="A361" s="38"/>
      <c r="B361" s="23"/>
      <c r="C361" s="17"/>
      <c r="D361" s="38"/>
      <c r="E361" s="23"/>
      <c r="F361" s="17"/>
      <c r="G361" s="77" t="s">
        <v>531</v>
      </c>
      <c r="H361" s="78">
        <v>42005</v>
      </c>
      <c r="I361" s="78">
        <v>42373</v>
      </c>
      <c r="J361" s="180" t="s">
        <v>532</v>
      </c>
      <c r="K361" s="27"/>
      <c r="L361" s="64"/>
      <c r="M361" s="64"/>
      <c r="N361" s="64"/>
      <c r="O361" s="27"/>
    </row>
    <row r="362" spans="1:15" s="18" customFormat="1" ht="356.25" hidden="1">
      <c r="A362" s="14"/>
      <c r="B362" s="5"/>
      <c r="C362" s="17"/>
      <c r="D362" s="14"/>
      <c r="E362" s="5"/>
      <c r="F362" s="17"/>
      <c r="G362" s="77" t="s">
        <v>533</v>
      </c>
      <c r="H362" s="78">
        <v>41913</v>
      </c>
      <c r="I362" s="78">
        <v>42423</v>
      </c>
      <c r="J362" s="79" t="s">
        <v>534</v>
      </c>
      <c r="K362" s="27"/>
      <c r="L362" s="64"/>
      <c r="M362" s="64"/>
      <c r="N362" s="64"/>
      <c r="O362" s="27"/>
    </row>
    <row r="363" spans="1:15" hidden="1">
      <c r="A363" s="14">
        <v>715</v>
      </c>
      <c r="C363" s="14" t="s">
        <v>535</v>
      </c>
      <c r="D363" s="14">
        <v>29</v>
      </c>
      <c r="F363" s="14" t="s">
        <v>42</v>
      </c>
    </row>
    <row r="364" spans="1:15" hidden="1">
      <c r="A364" s="14">
        <v>716</v>
      </c>
      <c r="C364" s="14" t="s">
        <v>536</v>
      </c>
      <c r="D364" s="14">
        <v>29</v>
      </c>
      <c r="F364" s="14" t="s">
        <v>42</v>
      </c>
    </row>
    <row r="365" spans="1:15" hidden="1">
      <c r="A365" s="14">
        <v>717</v>
      </c>
      <c r="C365" s="14" t="s">
        <v>537</v>
      </c>
      <c r="D365" s="14">
        <v>29</v>
      </c>
      <c r="F365" s="14" t="s">
        <v>42</v>
      </c>
    </row>
    <row r="366" spans="1:15" hidden="1">
      <c r="A366" s="14">
        <v>718</v>
      </c>
      <c r="C366" s="14" t="s">
        <v>538</v>
      </c>
      <c r="D366" s="14">
        <v>29</v>
      </c>
      <c r="F366" s="14" t="s">
        <v>42</v>
      </c>
    </row>
    <row r="367" spans="1:15" hidden="1">
      <c r="A367" s="14">
        <v>482</v>
      </c>
      <c r="C367" s="14" t="s">
        <v>539</v>
      </c>
      <c r="D367" s="14">
        <v>28</v>
      </c>
      <c r="F367" s="14" t="s">
        <v>43</v>
      </c>
    </row>
    <row r="368" spans="1:15" hidden="1">
      <c r="A368" s="14">
        <v>613</v>
      </c>
      <c r="C368" s="14" t="s">
        <v>540</v>
      </c>
      <c r="D368" s="14">
        <v>28</v>
      </c>
      <c r="F368" s="14" t="s">
        <v>43</v>
      </c>
    </row>
    <row r="369" spans="1:14" hidden="1">
      <c r="A369" s="14">
        <v>484</v>
      </c>
      <c r="C369" s="14" t="s">
        <v>541</v>
      </c>
      <c r="D369" s="14">
        <v>28</v>
      </c>
      <c r="F369" s="14" t="s">
        <v>43</v>
      </c>
    </row>
    <row r="370" spans="1:14" hidden="1">
      <c r="A370" s="14">
        <v>489</v>
      </c>
      <c r="C370" s="14" t="s">
        <v>542</v>
      </c>
      <c r="D370" s="14">
        <v>28</v>
      </c>
      <c r="F370" s="14" t="s">
        <v>43</v>
      </c>
    </row>
    <row r="371" spans="1:14" hidden="1">
      <c r="A371" s="14">
        <v>585</v>
      </c>
      <c r="C371" s="14" t="s">
        <v>543</v>
      </c>
      <c r="D371" s="14">
        <v>28</v>
      </c>
      <c r="F371" s="14" t="s">
        <v>43</v>
      </c>
    </row>
    <row r="372" spans="1:14" ht="228" hidden="1">
      <c r="A372" s="14">
        <v>1901</v>
      </c>
      <c r="C372" s="14" t="s">
        <v>544</v>
      </c>
      <c r="D372" s="14">
        <v>28</v>
      </c>
      <c r="F372" s="14" t="s">
        <v>43</v>
      </c>
      <c r="G372" s="6" t="s">
        <v>545</v>
      </c>
      <c r="H372" s="3">
        <v>42278</v>
      </c>
      <c r="I372" s="3">
        <v>42466</v>
      </c>
      <c r="J372" s="172" t="s">
        <v>546</v>
      </c>
      <c r="K372" s="13" t="b">
        <v>1</v>
      </c>
      <c r="L372" s="62" t="s">
        <v>13</v>
      </c>
      <c r="N372" s="62" t="b">
        <v>1</v>
      </c>
    </row>
    <row r="373" spans="1:14" hidden="1">
      <c r="A373" s="14">
        <v>501</v>
      </c>
      <c r="C373" s="14" t="s">
        <v>547</v>
      </c>
      <c r="D373" s="14">
        <v>28</v>
      </c>
      <c r="F373" s="14" t="s">
        <v>43</v>
      </c>
    </row>
    <row r="374" spans="1:14" hidden="1">
      <c r="A374" s="14">
        <v>502</v>
      </c>
      <c r="C374" s="14" t="s">
        <v>548</v>
      </c>
      <c r="D374" s="14">
        <v>28</v>
      </c>
      <c r="F374" s="14" t="s">
        <v>43</v>
      </c>
    </row>
    <row r="375" spans="1:14" hidden="1">
      <c r="A375" s="14">
        <v>611</v>
      </c>
      <c r="C375" s="14" t="s">
        <v>549</v>
      </c>
      <c r="D375" s="14">
        <v>28</v>
      </c>
      <c r="F375" s="14" t="s">
        <v>43</v>
      </c>
    </row>
    <row r="376" spans="1:14" hidden="1">
      <c r="A376" s="14">
        <v>503</v>
      </c>
      <c r="C376" s="14" t="s">
        <v>550</v>
      </c>
      <c r="D376" s="14">
        <v>28</v>
      </c>
      <c r="F376" s="14" t="s">
        <v>43</v>
      </c>
    </row>
    <row r="377" spans="1:14" hidden="1">
      <c r="A377" s="14">
        <v>505</v>
      </c>
      <c r="C377" s="14" t="s">
        <v>551</v>
      </c>
      <c r="D377" s="14">
        <v>28</v>
      </c>
      <c r="F377" s="14" t="s">
        <v>43</v>
      </c>
    </row>
    <row r="378" spans="1:14" hidden="1">
      <c r="A378" s="14">
        <v>689</v>
      </c>
      <c r="C378" s="14" t="s">
        <v>552</v>
      </c>
      <c r="D378" s="14">
        <v>28</v>
      </c>
      <c r="F378" s="14" t="s">
        <v>43</v>
      </c>
    </row>
    <row r="379" spans="1:14" hidden="1">
      <c r="A379" s="14">
        <v>1924</v>
      </c>
      <c r="C379" s="14" t="s">
        <v>553</v>
      </c>
      <c r="D379" s="14">
        <v>28</v>
      </c>
      <c r="F379" s="14" t="s">
        <v>43</v>
      </c>
    </row>
    <row r="380" spans="1:14" hidden="1">
      <c r="A380" s="14">
        <v>512</v>
      </c>
      <c r="C380" s="14" t="s">
        <v>554</v>
      </c>
      <c r="D380" s="14">
        <v>28</v>
      </c>
      <c r="F380" s="14" t="s">
        <v>43</v>
      </c>
    </row>
    <row r="381" spans="1:14" hidden="1">
      <c r="A381" s="14">
        <v>513</v>
      </c>
      <c r="C381" s="14" t="s">
        <v>555</v>
      </c>
      <c r="D381" s="14">
        <v>28</v>
      </c>
      <c r="F381" s="14" t="s">
        <v>43</v>
      </c>
    </row>
    <row r="382" spans="1:14" hidden="1">
      <c r="A382" s="14">
        <v>523</v>
      </c>
      <c r="C382" s="14" t="s">
        <v>556</v>
      </c>
      <c r="D382" s="14">
        <v>28</v>
      </c>
      <c r="F382" s="14" t="s">
        <v>43</v>
      </c>
    </row>
    <row r="383" spans="1:14" hidden="1">
      <c r="A383" s="14">
        <v>530</v>
      </c>
      <c r="C383" s="14" t="s">
        <v>557</v>
      </c>
      <c r="D383" s="14">
        <v>28</v>
      </c>
      <c r="F383" s="14" t="s">
        <v>43</v>
      </c>
    </row>
    <row r="384" spans="1:14" hidden="1">
      <c r="A384" s="14">
        <v>531</v>
      </c>
      <c r="C384" s="14" t="s">
        <v>558</v>
      </c>
      <c r="D384" s="14">
        <v>28</v>
      </c>
      <c r="F384" s="14" t="s">
        <v>43</v>
      </c>
    </row>
    <row r="385" spans="1:15" hidden="1">
      <c r="A385" s="14">
        <v>534</v>
      </c>
      <c r="C385" s="14" t="s">
        <v>559</v>
      </c>
      <c r="D385" s="14">
        <v>28</v>
      </c>
      <c r="F385" s="14" t="s">
        <v>43</v>
      </c>
    </row>
    <row r="386" spans="1:15" hidden="1">
      <c r="A386" s="14">
        <v>1884</v>
      </c>
      <c r="C386" s="14" t="s">
        <v>560</v>
      </c>
      <c r="D386" s="14">
        <v>28</v>
      </c>
      <c r="F386" s="14" t="s">
        <v>43</v>
      </c>
    </row>
    <row r="387" spans="1:15" s="23" customFormat="1" ht="356.25" hidden="1">
      <c r="A387" s="38">
        <v>537</v>
      </c>
      <c r="C387" s="38" t="s">
        <v>561</v>
      </c>
      <c r="D387" s="38">
        <v>28</v>
      </c>
      <c r="F387" s="38" t="s">
        <v>43</v>
      </c>
      <c r="G387" s="24" t="s">
        <v>562</v>
      </c>
      <c r="H387" s="25">
        <v>42370</v>
      </c>
      <c r="I387" s="25">
        <v>42491</v>
      </c>
      <c r="J387" s="153" t="s">
        <v>563</v>
      </c>
      <c r="K387" s="29" t="b">
        <v>1</v>
      </c>
      <c r="L387" s="63" t="s">
        <v>14</v>
      </c>
      <c r="M387" s="63" t="b">
        <v>1</v>
      </c>
      <c r="N387" s="63"/>
      <c r="O387" s="29" t="b">
        <v>1</v>
      </c>
    </row>
    <row r="388" spans="1:15" s="23" customFormat="1" ht="409.5" hidden="1">
      <c r="A388" s="38"/>
      <c r="C388" s="38"/>
      <c r="D388" s="38"/>
      <c r="F388" s="38"/>
      <c r="G388" s="24" t="s">
        <v>564</v>
      </c>
      <c r="H388" s="25">
        <v>41996</v>
      </c>
      <c r="I388" s="25">
        <v>42488</v>
      </c>
      <c r="J388" s="153" t="s">
        <v>565</v>
      </c>
      <c r="K388" s="29"/>
      <c r="L388" s="63"/>
      <c r="M388" s="63"/>
      <c r="N388" s="63"/>
      <c r="O388" s="29"/>
    </row>
    <row r="389" spans="1:15" hidden="1">
      <c r="A389" s="14">
        <v>588</v>
      </c>
      <c r="C389" s="14" t="s">
        <v>566</v>
      </c>
      <c r="D389" s="14">
        <v>28</v>
      </c>
      <c r="F389" s="14" t="s">
        <v>43</v>
      </c>
    </row>
    <row r="390" spans="1:15" hidden="1">
      <c r="A390" s="14">
        <v>542</v>
      </c>
      <c r="C390" s="14" t="s">
        <v>567</v>
      </c>
      <c r="D390" s="14">
        <v>28</v>
      </c>
      <c r="F390" s="14" t="s">
        <v>43</v>
      </c>
    </row>
    <row r="391" spans="1:15" hidden="1">
      <c r="A391" s="14">
        <v>1931</v>
      </c>
      <c r="C391" s="14" t="s">
        <v>568</v>
      </c>
      <c r="D391" s="14">
        <v>28</v>
      </c>
      <c r="F391" s="14" t="s">
        <v>43</v>
      </c>
    </row>
    <row r="392" spans="1:15" hidden="1">
      <c r="A392" s="14">
        <v>1621</v>
      </c>
      <c r="C392" s="14" t="s">
        <v>569</v>
      </c>
      <c r="D392" s="14">
        <v>28</v>
      </c>
      <c r="F392" s="14" t="s">
        <v>43</v>
      </c>
    </row>
    <row r="393" spans="1:15" hidden="1">
      <c r="A393" s="14">
        <v>545</v>
      </c>
      <c r="C393" s="14" t="s">
        <v>570</v>
      </c>
      <c r="D393" s="14">
        <v>28</v>
      </c>
      <c r="F393" s="14" t="s">
        <v>43</v>
      </c>
    </row>
    <row r="394" spans="1:15" ht="213.75" hidden="1">
      <c r="A394" s="14">
        <v>546</v>
      </c>
      <c r="C394" s="14" t="s">
        <v>571</v>
      </c>
      <c r="D394" s="14">
        <v>28</v>
      </c>
      <c r="F394" s="14" t="s">
        <v>43</v>
      </c>
      <c r="G394" s="6" t="s">
        <v>572</v>
      </c>
      <c r="H394" s="3">
        <v>42360</v>
      </c>
      <c r="I394" s="3">
        <v>42646</v>
      </c>
      <c r="J394" s="172" t="s">
        <v>573</v>
      </c>
      <c r="K394" s="13" t="b">
        <v>1</v>
      </c>
      <c r="L394" s="62" t="s">
        <v>13</v>
      </c>
      <c r="M394" s="62" t="b">
        <v>1</v>
      </c>
    </row>
    <row r="395" spans="1:15" hidden="1">
      <c r="A395" s="14">
        <v>547</v>
      </c>
      <c r="C395" s="14" t="s">
        <v>574</v>
      </c>
      <c r="D395" s="14">
        <v>28</v>
      </c>
      <c r="F395" s="14" t="s">
        <v>43</v>
      </c>
    </row>
    <row r="396" spans="1:15" ht="185.25" hidden="1">
      <c r="A396" s="14">
        <v>1916</v>
      </c>
      <c r="C396" s="14" t="s">
        <v>575</v>
      </c>
      <c r="D396" s="14">
        <v>28</v>
      </c>
      <c r="F396" s="14" t="s">
        <v>43</v>
      </c>
      <c r="G396" s="6" t="s">
        <v>576</v>
      </c>
      <c r="H396" s="3">
        <v>42082</v>
      </c>
      <c r="I396" s="3">
        <v>42735</v>
      </c>
      <c r="J396" s="172" t="s">
        <v>577</v>
      </c>
      <c r="K396" s="13" t="b">
        <v>1</v>
      </c>
      <c r="L396" s="62" t="s">
        <v>14</v>
      </c>
      <c r="N396" s="62" t="b">
        <v>1</v>
      </c>
    </row>
    <row r="397" spans="1:15" hidden="1">
      <c r="A397" s="14">
        <v>553</v>
      </c>
      <c r="C397" s="14" t="s">
        <v>578</v>
      </c>
      <c r="D397" s="14">
        <v>28</v>
      </c>
      <c r="F397" s="14" t="s">
        <v>43</v>
      </c>
    </row>
    <row r="398" spans="1:15" hidden="1">
      <c r="A398" s="14">
        <v>556</v>
      </c>
      <c r="C398" s="14" t="s">
        <v>579</v>
      </c>
      <c r="D398" s="14">
        <v>28</v>
      </c>
      <c r="F398" s="14" t="s">
        <v>43</v>
      </c>
    </row>
    <row r="399" spans="1:15" hidden="1">
      <c r="A399" s="14">
        <v>1842</v>
      </c>
      <c r="C399" s="14" t="s">
        <v>580</v>
      </c>
      <c r="D399" s="14">
        <v>28</v>
      </c>
      <c r="F399" s="14" t="s">
        <v>43</v>
      </c>
    </row>
    <row r="400" spans="1:15" hidden="1">
      <c r="A400" s="14">
        <v>1927</v>
      </c>
      <c r="C400" s="14" t="s">
        <v>581</v>
      </c>
      <c r="D400" s="14">
        <v>28</v>
      </c>
      <c r="F400" s="14" t="s">
        <v>43</v>
      </c>
    </row>
    <row r="401" spans="1:6" hidden="1">
      <c r="A401" s="14">
        <v>569</v>
      </c>
      <c r="C401" s="14" t="s">
        <v>582</v>
      </c>
      <c r="D401" s="14">
        <v>28</v>
      </c>
      <c r="F401" s="14" t="s">
        <v>43</v>
      </c>
    </row>
    <row r="402" spans="1:6" hidden="1">
      <c r="A402" s="14">
        <v>1930</v>
      </c>
      <c r="C402" s="14" t="s">
        <v>583</v>
      </c>
      <c r="D402" s="14">
        <v>28</v>
      </c>
      <c r="F402" s="14" t="s">
        <v>43</v>
      </c>
    </row>
    <row r="403" spans="1:6" hidden="1">
      <c r="A403" s="14">
        <v>575</v>
      </c>
      <c r="C403" s="14" t="s">
        <v>584</v>
      </c>
      <c r="D403" s="14">
        <v>28</v>
      </c>
      <c r="F403" s="14" t="s">
        <v>43</v>
      </c>
    </row>
    <row r="404" spans="1:6" hidden="1">
      <c r="A404" s="14">
        <v>576</v>
      </c>
      <c r="C404" s="14" t="s">
        <v>585</v>
      </c>
      <c r="D404" s="14">
        <v>28</v>
      </c>
      <c r="F404" s="14" t="s">
        <v>43</v>
      </c>
    </row>
    <row r="405" spans="1:6" hidden="1">
      <c r="A405" s="14">
        <v>579</v>
      </c>
      <c r="C405" s="14" t="s">
        <v>586</v>
      </c>
      <c r="D405" s="14">
        <v>28</v>
      </c>
      <c r="F405" s="14" t="s">
        <v>43</v>
      </c>
    </row>
    <row r="406" spans="1:6" hidden="1">
      <c r="A406" s="14">
        <v>584</v>
      </c>
      <c r="C406" s="14" t="s">
        <v>587</v>
      </c>
      <c r="D406" s="14">
        <v>28</v>
      </c>
      <c r="F406" s="14" t="s">
        <v>43</v>
      </c>
    </row>
    <row r="407" spans="1:6" hidden="1">
      <c r="A407" s="14">
        <v>590</v>
      </c>
      <c r="C407" s="14" t="s">
        <v>588</v>
      </c>
      <c r="D407" s="14">
        <v>28</v>
      </c>
      <c r="F407" s="14" t="s">
        <v>43</v>
      </c>
    </row>
    <row r="408" spans="1:6" hidden="1">
      <c r="A408" s="14">
        <v>1926</v>
      </c>
      <c r="C408" s="14" t="s">
        <v>589</v>
      </c>
      <c r="D408" s="14">
        <v>28</v>
      </c>
      <c r="F408" s="14" t="s">
        <v>43</v>
      </c>
    </row>
    <row r="409" spans="1:6" hidden="1">
      <c r="A409" s="14">
        <v>597</v>
      </c>
      <c r="C409" s="14" t="s">
        <v>590</v>
      </c>
      <c r="D409" s="14">
        <v>28</v>
      </c>
      <c r="F409" s="14" t="s">
        <v>43</v>
      </c>
    </row>
    <row r="410" spans="1:6" hidden="1">
      <c r="A410" s="14">
        <v>603</v>
      </c>
      <c r="C410" s="14" t="s">
        <v>591</v>
      </c>
      <c r="D410" s="14">
        <v>28</v>
      </c>
      <c r="F410" s="14" t="s">
        <v>43</v>
      </c>
    </row>
    <row r="411" spans="1:6" hidden="1">
      <c r="A411" s="14">
        <v>599</v>
      </c>
      <c r="C411" s="14" t="s">
        <v>592</v>
      </c>
      <c r="D411" s="14">
        <v>28</v>
      </c>
      <c r="F411" s="14" t="s">
        <v>43</v>
      </c>
    </row>
    <row r="412" spans="1:6" hidden="1">
      <c r="A412" s="14">
        <v>606</v>
      </c>
      <c r="C412" s="14" t="s">
        <v>593</v>
      </c>
      <c r="D412" s="14">
        <v>28</v>
      </c>
      <c r="F412" s="14" t="s">
        <v>43</v>
      </c>
    </row>
    <row r="413" spans="1:6" hidden="1">
      <c r="A413" s="14">
        <v>518</v>
      </c>
      <c r="C413" s="15" t="s">
        <v>594</v>
      </c>
      <c r="D413" s="14">
        <v>28</v>
      </c>
      <c r="F413" s="14" t="s">
        <v>43</v>
      </c>
    </row>
    <row r="414" spans="1:6" hidden="1">
      <c r="A414" s="14">
        <v>610</v>
      </c>
      <c r="C414" s="14" t="s">
        <v>595</v>
      </c>
      <c r="D414" s="14">
        <v>28</v>
      </c>
      <c r="F414" s="14" t="s">
        <v>43</v>
      </c>
    </row>
    <row r="415" spans="1:6" hidden="1">
      <c r="A415" s="14">
        <v>617</v>
      </c>
      <c r="C415" s="14" t="s">
        <v>596</v>
      </c>
      <c r="D415" s="14">
        <v>28</v>
      </c>
      <c r="F415" s="14" t="s">
        <v>43</v>
      </c>
    </row>
    <row r="416" spans="1:6" hidden="1">
      <c r="A416" s="14">
        <v>1525</v>
      </c>
      <c r="C416" s="14" t="s">
        <v>597</v>
      </c>
      <c r="D416" s="14">
        <v>28</v>
      </c>
      <c r="F416" s="14" t="s">
        <v>43</v>
      </c>
    </row>
    <row r="417" spans="1:15" hidden="1">
      <c r="A417" s="14">
        <v>622</v>
      </c>
      <c r="C417" s="14" t="s">
        <v>598</v>
      </c>
      <c r="D417" s="14">
        <v>28</v>
      </c>
      <c r="F417" s="14" t="s">
        <v>43</v>
      </c>
    </row>
    <row r="418" spans="1:15" hidden="1">
      <c r="A418" s="14">
        <v>626</v>
      </c>
      <c r="C418" s="14" t="s">
        <v>599</v>
      </c>
      <c r="D418" s="14">
        <v>28</v>
      </c>
      <c r="F418" s="14" t="s">
        <v>43</v>
      </c>
    </row>
    <row r="419" spans="1:15" hidden="1">
      <c r="A419" s="14">
        <v>627</v>
      </c>
      <c r="C419" s="14" t="s">
        <v>600</v>
      </c>
      <c r="D419" s="14">
        <v>28</v>
      </c>
      <c r="F419" s="14" t="s">
        <v>43</v>
      </c>
    </row>
    <row r="420" spans="1:15" hidden="1">
      <c r="A420" s="14">
        <v>629</v>
      </c>
      <c r="C420" s="14" t="s">
        <v>601</v>
      </c>
      <c r="D420" s="14">
        <v>28</v>
      </c>
      <c r="F420" s="14" t="s">
        <v>43</v>
      </c>
    </row>
    <row r="421" spans="1:15" s="23" customFormat="1" ht="313.5" hidden="1">
      <c r="A421" s="38">
        <v>1783</v>
      </c>
      <c r="C421" s="38" t="s">
        <v>602</v>
      </c>
      <c r="D421" s="38">
        <v>28</v>
      </c>
      <c r="F421" s="38" t="s">
        <v>43</v>
      </c>
      <c r="G421" s="24" t="s">
        <v>603</v>
      </c>
      <c r="H421" s="25">
        <v>45658</v>
      </c>
      <c r="I421" s="25">
        <v>42473</v>
      </c>
      <c r="J421" s="153" t="s">
        <v>604</v>
      </c>
      <c r="K421" s="29" t="b">
        <v>1</v>
      </c>
      <c r="L421" s="63" t="s">
        <v>14</v>
      </c>
      <c r="M421" s="63" t="b">
        <v>1</v>
      </c>
      <c r="N421" s="63"/>
      <c r="O421" s="29" t="b">
        <v>1</v>
      </c>
    </row>
    <row r="422" spans="1:15" s="23" customFormat="1" ht="409.5" hidden="1">
      <c r="A422" s="38"/>
      <c r="C422" s="38"/>
      <c r="D422" s="38"/>
      <c r="F422" s="38"/>
      <c r="G422" s="24" t="s">
        <v>605</v>
      </c>
      <c r="H422" s="25">
        <v>37681</v>
      </c>
      <c r="I422" s="25" t="s">
        <v>139</v>
      </c>
      <c r="J422" s="153" t="s">
        <v>606</v>
      </c>
      <c r="K422" s="29"/>
      <c r="L422" s="63"/>
      <c r="M422" s="63"/>
      <c r="N422" s="63"/>
      <c r="O422" s="29"/>
    </row>
    <row r="423" spans="1:15" ht="228" hidden="1">
      <c r="A423" s="14">
        <v>614</v>
      </c>
      <c r="C423" s="14" t="s">
        <v>607</v>
      </c>
      <c r="D423" s="14">
        <v>28</v>
      </c>
      <c r="F423" s="14" t="s">
        <v>43</v>
      </c>
      <c r="G423" s="16" t="s">
        <v>608</v>
      </c>
      <c r="H423" s="3">
        <v>42364</v>
      </c>
      <c r="I423" s="3">
        <v>42734</v>
      </c>
      <c r="J423" s="172" t="s">
        <v>609</v>
      </c>
      <c r="K423" s="13" t="b">
        <v>1</v>
      </c>
      <c r="L423" s="62" t="s">
        <v>13</v>
      </c>
      <c r="N423" s="62" t="b">
        <v>1</v>
      </c>
    </row>
    <row r="424" spans="1:15" ht="228" hidden="1">
      <c r="A424" s="14"/>
      <c r="C424" s="14"/>
      <c r="D424" s="14"/>
      <c r="F424" s="14"/>
      <c r="G424" s="6" t="s">
        <v>610</v>
      </c>
      <c r="H424" s="3">
        <v>42131</v>
      </c>
      <c r="I424" s="3">
        <v>43465</v>
      </c>
      <c r="J424" s="172" t="s">
        <v>609</v>
      </c>
      <c r="K424" s="13" t="b">
        <v>1</v>
      </c>
      <c r="L424" s="62" t="s">
        <v>13</v>
      </c>
      <c r="N424" s="62" t="b">
        <v>1</v>
      </c>
    </row>
    <row r="425" spans="1:15" hidden="1">
      <c r="A425" s="14">
        <v>707</v>
      </c>
      <c r="C425" s="14" t="s">
        <v>611</v>
      </c>
      <c r="D425" s="14">
        <v>28</v>
      </c>
      <c r="F425" s="14" t="s">
        <v>43</v>
      </c>
    </row>
    <row r="426" spans="1:15" hidden="1">
      <c r="A426" s="14">
        <v>637</v>
      </c>
      <c r="C426" s="14" t="s">
        <v>612</v>
      </c>
      <c r="D426" s="14">
        <v>28</v>
      </c>
      <c r="F426" s="14" t="s">
        <v>43</v>
      </c>
    </row>
    <row r="427" spans="1:15" hidden="1">
      <c r="A427" s="14">
        <v>638</v>
      </c>
      <c r="C427" s="14" t="s">
        <v>613</v>
      </c>
      <c r="D427" s="14">
        <v>28</v>
      </c>
      <c r="F427" s="14" t="s">
        <v>43</v>
      </c>
    </row>
    <row r="428" spans="1:15" hidden="1">
      <c r="A428" s="14">
        <v>1892</v>
      </c>
      <c r="C428" s="14" t="s">
        <v>614</v>
      </c>
      <c r="D428" s="14">
        <v>28</v>
      </c>
      <c r="F428" s="14" t="s">
        <v>43</v>
      </c>
    </row>
    <row r="429" spans="1:15" hidden="1">
      <c r="A429" s="14">
        <v>642</v>
      </c>
      <c r="C429" s="14" t="s">
        <v>615</v>
      </c>
      <c r="D429" s="14">
        <v>28</v>
      </c>
      <c r="F429" s="14" t="s">
        <v>43</v>
      </c>
    </row>
  </sheetData>
  <autoFilter ref="A1:S429" xr:uid="{6194EAF7-E058-4B87-A01D-7C66F3C7A2B8}">
    <filterColumn colId="5">
      <filters>
        <filter val="Gelderland"/>
      </filters>
    </filterColumn>
  </autoFilter>
  <sortState xmlns:xlrd2="http://schemas.microsoft.com/office/spreadsheetml/2017/richdata2" ref="A2:F429">
    <sortCondition ref="F2:F429"/>
    <sortCondition ref="C2:C429"/>
  </sortState>
  <hyperlinks>
    <hyperlink ref="G11" r:id="rId1" xr:uid="{DFAC0262-63DA-49AD-9733-C108767EE537}"/>
    <hyperlink ref="G59" r:id="rId2" xr:uid="{D2C02D37-7D3B-41D3-B6C5-C9DEB0095521}"/>
    <hyperlink ref="G70" r:id="rId3" xr:uid="{AA25ADFF-4D95-4E52-ABEE-A6D0F0C6F7D6}"/>
    <hyperlink ref="G84" r:id="rId4" xr:uid="{E8CD1E75-7CC5-43F0-B351-2EA2FA4BD5BB}"/>
    <hyperlink ref="G87" r:id="rId5" xr:uid="{C2295E27-8D3F-4422-8210-8408DD4CC590}"/>
    <hyperlink ref="G91" r:id="rId6" xr:uid="{5EA94EC4-BFE3-4CE0-A428-4B5388A78D45}"/>
    <hyperlink ref="G97" r:id="rId7" xr:uid="{FE12241D-3A92-4A66-AA69-14EDE7C45077}"/>
    <hyperlink ref="G142" r:id="rId8" xr:uid="{A6EF77E0-4314-4429-B212-4D4F39178CF4}"/>
    <hyperlink ref="G159" r:id="rId9" xr:uid="{E163AAAD-B5DD-433C-8AB1-35AB17ABA21B}"/>
    <hyperlink ref="G162" r:id="rId10" xr:uid="{5D575CCE-A5E8-4E93-B4CD-41C4D1F382C0}"/>
    <hyperlink ref="G168" r:id="rId11" xr:uid="{A48DABE1-117A-4780-97DC-8AA808BC67D5}"/>
    <hyperlink ref="G184" r:id="rId12" xr:uid="{F0798054-B350-487C-A2D4-560C73768B5F}"/>
    <hyperlink ref="G189" r:id="rId13" xr:uid="{25C9FFC3-DBD9-4DE4-8E36-00DCDF544853}"/>
    <hyperlink ref="G202" r:id="rId14" xr:uid="{940FFB70-3734-40AC-8350-095ABB7F71FF}"/>
    <hyperlink ref="G206" r:id="rId15" xr:uid="{9F811E26-5DB7-4793-989D-20C968E32F83}"/>
    <hyperlink ref="G300" r:id="rId16" xr:uid="{1A4B8753-A278-458A-8E31-FE1B92EE8F8B}"/>
    <hyperlink ref="G321" r:id="rId17" xr:uid="{D5F57F25-2E52-4473-A55E-191D98A55DFF}"/>
    <hyperlink ref="G359" r:id="rId18" xr:uid="{E4D4395B-00D8-4DF6-BAF3-36AB42C7ADEB}"/>
    <hyperlink ref="G360" r:id="rId19" xr:uid="{1F3777A5-A5F0-483B-A3EA-40FAB1417B99}"/>
    <hyperlink ref="G361" r:id="rId20" xr:uid="{9DDD574C-295C-4EA4-A7E3-D9761D24E56A}"/>
    <hyperlink ref="G372" r:id="rId21" xr:uid="{A82321D1-627B-433A-B1AB-8C9DC04B8654}"/>
    <hyperlink ref="G387" r:id="rId22" xr:uid="{5C0D29EF-04BD-4A9F-B22F-6D66DD267173}"/>
    <hyperlink ref="G394" r:id="rId23" xr:uid="{E32E2D9E-A9C0-4EF1-9836-B3CAD7722A46}"/>
    <hyperlink ref="G396" r:id="rId24" xr:uid="{089C0C33-2E07-435D-8497-2494E312E974}"/>
    <hyperlink ref="G421" r:id="rId25" xr:uid="{F24EC5FA-E940-4635-9C32-2169181FE79E}"/>
    <hyperlink ref="G423" r:id="rId26" xr:uid="{058239AE-F0FD-42F5-A815-F27BEFD85F6E}"/>
    <hyperlink ref="G424" r:id="rId27" xr:uid="{724B39D3-BF0F-4FD2-883D-8C83A855FFC5}"/>
    <hyperlink ref="G388" r:id="rId28" xr:uid="{D02C12DD-50B0-4562-B03F-662D8D3F7F4D}"/>
    <hyperlink ref="G288" r:id="rId29" xr:uid="{F41C741D-E2D2-4B6F-8229-6ACC9CF9EA0A}"/>
    <hyperlink ref="G60" r:id="rId30" xr:uid="{43CFF9F5-106C-43E7-AACA-7F0D33D8CFE7}"/>
    <hyperlink ref="G362" r:id="rId31" xr:uid="{6ACC0E62-F241-4B44-A636-A3DFFEC6AD7B}"/>
    <hyperlink ref="G353" r:id="rId32" xr:uid="{51728A1B-6312-4E15-A250-1939760A6BED}"/>
    <hyperlink ref="G88" r:id="rId33" xr:uid="{5864687A-D33B-4AA4-B915-DFDE5910E2E4}"/>
    <hyperlink ref="G357" r:id="rId34" xr:uid="{93C0940A-D0BA-4257-BD12-F0F439A3794D}"/>
    <hyperlink ref="G322" r:id="rId35" xr:uid="{C0BA8ED7-C28A-4F44-9CA7-51D671749EE1}"/>
    <hyperlink ref="G165" r:id="rId36" xr:uid="{D7271D7D-FF98-4AAD-A4A6-859415EADFA6}"/>
    <hyperlink ref="G249" r:id="rId37" xr:uid="{DC3CE97A-BFC9-49A1-A753-80BD38544705}"/>
    <hyperlink ref="G250" r:id="rId38" xr:uid="{981B4978-E13E-466F-999A-A95B12A93730}"/>
    <hyperlink ref="G275" r:id="rId39" xr:uid="{BAD190DF-622B-45C7-BE12-7B989D0C27E1}"/>
    <hyperlink ref="G110" r:id="rId40" xr:uid="{5E573372-304A-42BD-A408-3BD024439AA4}"/>
    <hyperlink ref="G46" r:id="rId41" xr:uid="{18CCC1F6-EA1D-475F-959D-61429F2A3A0E}"/>
    <hyperlink ref="G132" r:id="rId42" xr:uid="{17EF26A4-98C0-4D3B-BD3C-46B2653D8CAF}"/>
    <hyperlink ref="G140" r:id="rId43" xr:uid="{5D776647-27CA-4867-8683-7ECF7788A416}"/>
    <hyperlink ref="G278" r:id="rId44" xr:uid="{61798F4B-462C-4203-9149-01EBE4508F65}"/>
    <hyperlink ref="G72" r:id="rId45" xr:uid="{A092A623-1A40-40D1-AC8C-D410AEC2A955}"/>
    <hyperlink ref="G71" r:id="rId46" xr:uid="{428F0C78-4033-4E82-B6B5-0117CAF5D3F2}"/>
    <hyperlink ref="G106" r:id="rId47" xr:uid="{33530E5A-3105-426E-B881-F8AB706E4FCC}"/>
    <hyperlink ref="G334" r:id="rId48" xr:uid="{EF05BB92-7843-41BD-8F92-5E45F117AA98}"/>
    <hyperlink ref="G358" r:id="rId49" xr:uid="{96C02802-26A7-4706-963D-99E510739505}"/>
    <hyperlink ref="G323" r:id="rId50" xr:uid="{449B7C4E-E606-49E1-B2C0-7AF45730602B}"/>
    <hyperlink ref="G166" r:id="rId51" xr:uid="{5D293857-95F3-4953-B27F-0F30F37501EF}"/>
    <hyperlink ref="G264" r:id="rId52" xr:uid="{76031319-6352-485B-8E6A-06D35E06ACB3}"/>
    <hyperlink ref="G216" r:id="rId53" xr:uid="{0D0B3DDE-F7C7-484F-89BE-CB31DA78FFDC}"/>
    <hyperlink ref="G85" r:id="rId54" xr:uid="{EF6AF5C6-93E6-4D79-8A30-A6497F55DA13}"/>
    <hyperlink ref="G185" r:id="rId55" xr:uid="{C794F0BD-882C-4938-B5B3-F06F78DEBDEE}"/>
    <hyperlink ref="G280" r:id="rId56" xr:uid="{1F81E324-DBE9-407B-893D-143245FD895E}"/>
    <hyperlink ref="G281" r:id="rId57" xr:uid="{A6A14651-BD5D-4D54-8B7B-0C57ACAF0306}"/>
    <hyperlink ref="G282" r:id="rId58" xr:uid="{05A84223-723B-4861-ADEB-A99BBAAA14CD}"/>
    <hyperlink ref="G177" r:id="rId59" xr:uid="{4D9954FF-3321-4C51-8580-B0CBF129A6BF}"/>
    <hyperlink ref="G187" r:id="rId60" xr:uid="{5BF02F97-C452-4525-BCD7-B84964C6DEE7}"/>
    <hyperlink ref="G241" r:id="rId61" xr:uid="{5956A108-E95F-4349-921E-384FD49B81DC}"/>
    <hyperlink ref="G169" r:id="rId62" xr:uid="{EE718110-3853-4204-9260-6BBCDBD77592}"/>
    <hyperlink ref="G337" r:id="rId63" xr:uid="{56BE884B-6588-4295-A410-A74B669643EF}"/>
    <hyperlink ref="G283" r:id="rId64" xr:uid="{FFE9B5B8-E3F5-474B-B799-6D4E16A2B60F}"/>
    <hyperlink ref="G111" r:id="rId65" xr:uid="{DB8A67F1-C0F5-459B-89C0-C3BF2AD5C951}"/>
    <hyperlink ref="G422" r:id="rId66" xr:uid="{A279C393-5E0C-42FC-A925-0C5CD1FCD680}"/>
    <hyperlink ref="G79" r:id="rId67" xr:uid="{83332647-C75B-4393-A7ED-1D79AFC7E5C6}"/>
    <hyperlink ref="G330" r:id="rId68" xr:uid="{6FD2A325-7E37-4ACE-9925-ED0D8E39633B}"/>
    <hyperlink ref="G328" r:id="rId69" xr:uid="{8DFDD80C-818D-480E-B5CC-EFD5A83C7BAC}"/>
    <hyperlink ref="G348" r:id="rId70" xr:uid="{4FAA777B-B91E-4F42-AA9F-D80CBD6E6990}"/>
    <hyperlink ref="G68" r:id="rId71" xr:uid="{7E404D3D-4D5F-42B5-85ED-FD4DA8D181CE}"/>
    <hyperlink ref="G349" r:id="rId72" xr:uid="{E551302C-D3DD-4DDD-ACDB-59C694A92921}"/>
    <hyperlink ref="G265" r:id="rId73" xr:uid="{6AF4F967-04AD-4F01-BF85-E93006A65ED6}"/>
    <hyperlink ref="G266" r:id="rId74" xr:uid="{8842B32D-288E-4F75-AA3E-0B79BE0DCCD4}"/>
    <hyperlink ref="G267" r:id="rId75" xr:uid="{0F146B48-EE37-4ED0-A94B-32666BC9C602}"/>
    <hyperlink ref="G268" r:id="rId76" xr:uid="{BDF25268-CE8C-4796-9895-7D55D0861A5F}"/>
    <hyperlink ref="G269" r:id="rId77" xr:uid="{2324CD0A-6DF5-4917-8AA9-E973C7F3193E}"/>
    <hyperlink ref="G270" r:id="rId78" xr:uid="{A9D7CDF6-E6F0-45E8-B6F0-6ADF134F3720}"/>
    <hyperlink ref="G271" r:id="rId79" xr:uid="{9653F081-52B7-45AC-8470-8C601CF24A9F}"/>
    <hyperlink ref="G331" r:id="rId80" xr:uid="{94735C7A-45FB-424A-9EE8-1760BE8E4B7B}"/>
    <hyperlink ref="G335" r:id="rId81" xr:uid="{40C4A5A6-5B27-4EEE-9AF6-8B69B1608612}"/>
    <hyperlink ref="G336" r:id="rId82" xr:uid="{8D382AB9-FA69-40DE-8D2B-E34F44946109}"/>
    <hyperlink ref="G338" r:id="rId83" xr:uid="{6C610882-C73A-4E7C-A124-CA0E8DF05333}"/>
    <hyperlink ref="G284" r:id="rId84" xr:uid="{20639AAF-919A-497E-9AF5-AC8B1C1CC758}"/>
    <hyperlink ref="G279" r:id="rId85" xr:uid="{1EA86EE5-F0FF-4461-9E5B-73E1FE7C9768}"/>
    <hyperlink ref="G217" r:id="rId86" xr:uid="{62364C52-318A-4286-9D0A-7D77CFF6CE91}"/>
    <hyperlink ref="G203" r:id="rId87" xr:uid="{889BE2CA-7A2A-4554-B346-7A78A146096E}"/>
    <hyperlink ref="G188" r:id="rId88" xr:uid="{11B20B1B-B7EE-483B-83A3-1813BD51C5FE}"/>
    <hyperlink ref="G186" r:id="rId89" xr:uid="{52870DFE-4AA3-47FF-A434-A1E4F02ADD57}"/>
    <hyperlink ref="G178" r:id="rId90" xr:uid="{994DB305-440D-41B1-964F-B170D4444DA5}"/>
    <hyperlink ref="G163" r:id="rId91" xr:uid="{1E60D6D9-446E-4B02-86CC-96CCAC3D7CBC}"/>
  </hyperlinks>
  <pageMargins left="0.7" right="0.7" top="0.75" bottom="0.75" header="0.3" footer="0.3"/>
  <pageSetup orientation="portrait" r:id="rId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217DF-8224-43EF-84BD-BDC85E316A57}">
  <dimension ref="A1:S389"/>
  <sheetViews>
    <sheetView topLeftCell="I1" workbookViewId="0">
      <pane ySplit="1" topLeftCell="A82" activePane="bottomLeft" state="frozen"/>
      <selection pane="bottomLeft" activeCell="C89" sqref="C89"/>
    </sheetView>
  </sheetViews>
  <sheetFormatPr defaultColWidth="9.140625" defaultRowHeight="14.25"/>
  <cols>
    <col min="1" max="1" width="19.5703125" style="5" bestFit="1" customWidth="1"/>
    <col min="2" max="2" width="23" style="5" bestFit="1" customWidth="1"/>
    <col min="3" max="3" width="32" style="5" bestFit="1" customWidth="1"/>
    <col min="4" max="4" width="18.28515625" style="5" bestFit="1" customWidth="1"/>
    <col min="5" max="5" width="20.7109375" style="5" bestFit="1" customWidth="1"/>
    <col min="6" max="6" width="18.85546875" style="5" bestFit="1" customWidth="1"/>
    <col min="7" max="7" width="49.42578125" style="5" bestFit="1" customWidth="1"/>
    <col min="8" max="8" width="15" style="5" bestFit="1" customWidth="1"/>
    <col min="9" max="9" width="14.42578125" style="5" bestFit="1" customWidth="1"/>
    <col min="10" max="10" width="59.42578125" style="5" bestFit="1" customWidth="1"/>
    <col min="11" max="11" width="9.28515625" style="13" bestFit="1" customWidth="1"/>
    <col min="12" max="12" width="12.140625" style="62" bestFit="1" customWidth="1"/>
    <col min="13" max="13" width="24.140625" style="62" bestFit="1" customWidth="1"/>
    <col min="14" max="14" width="13.7109375" style="62" bestFit="1" customWidth="1"/>
    <col min="15" max="15" width="22.5703125" style="62" bestFit="1" customWidth="1"/>
    <col min="16" max="16" width="23.5703125" style="62" bestFit="1" customWidth="1"/>
    <col min="17" max="18" width="23.5703125" style="62" customWidth="1"/>
    <col min="19" max="19" width="16.7109375" style="62" bestFit="1" customWidth="1"/>
    <col min="20" max="16384" width="9.140625" style="5"/>
  </cols>
  <sheetData>
    <row r="1" spans="1:19" ht="28.5">
      <c r="A1" s="7" t="s">
        <v>46</v>
      </c>
      <c r="B1" s="7" t="s">
        <v>47</v>
      </c>
      <c r="C1" s="7" t="s">
        <v>48</v>
      </c>
      <c r="D1" s="7" t="s">
        <v>49</v>
      </c>
      <c r="E1" s="7" t="s">
        <v>50</v>
      </c>
      <c r="F1" s="7" t="s">
        <v>51</v>
      </c>
      <c r="G1" s="12" t="s">
        <v>52</v>
      </c>
      <c r="H1" s="8" t="s">
        <v>53</v>
      </c>
      <c r="I1" s="8" t="s">
        <v>54</v>
      </c>
      <c r="J1" s="8" t="s">
        <v>55</v>
      </c>
      <c r="K1" s="8" t="s">
        <v>12</v>
      </c>
      <c r="L1" s="12" t="s">
        <v>9</v>
      </c>
      <c r="M1" s="185" t="s">
        <v>16</v>
      </c>
      <c r="N1" s="12" t="s">
        <v>17</v>
      </c>
      <c r="O1" s="12" t="s">
        <v>18</v>
      </c>
      <c r="P1" s="12" t="s">
        <v>19</v>
      </c>
      <c r="Q1" s="12" t="s">
        <v>20</v>
      </c>
      <c r="R1" s="12" t="s">
        <v>22</v>
      </c>
      <c r="S1" s="12" t="s">
        <v>21</v>
      </c>
    </row>
    <row r="2" spans="1:19">
      <c r="A2" s="5">
        <v>1680</v>
      </c>
      <c r="B2" s="5" t="s">
        <v>616</v>
      </c>
      <c r="C2" s="5" t="s">
        <v>56</v>
      </c>
      <c r="D2" s="5">
        <v>22</v>
      </c>
      <c r="E2" s="5" t="s">
        <v>617</v>
      </c>
      <c r="F2" s="5" t="s">
        <v>25</v>
      </c>
    </row>
    <row r="3" spans="1:19">
      <c r="A3" s="5">
        <v>106</v>
      </c>
      <c r="B3" s="5" t="s">
        <v>618</v>
      </c>
      <c r="C3" s="5" t="s">
        <v>57</v>
      </c>
      <c r="D3" s="5">
        <v>22</v>
      </c>
      <c r="E3" s="5" t="s">
        <v>617</v>
      </c>
      <c r="F3" s="5" t="s">
        <v>25</v>
      </c>
    </row>
    <row r="4" spans="1:19">
      <c r="A4" s="5">
        <v>1681</v>
      </c>
      <c r="B4" s="5" t="s">
        <v>619</v>
      </c>
      <c r="C4" s="5" t="s">
        <v>58</v>
      </c>
      <c r="D4" s="5">
        <v>22</v>
      </c>
      <c r="E4" s="5" t="s">
        <v>617</v>
      </c>
      <c r="F4" s="5" t="s">
        <v>25</v>
      </c>
    </row>
    <row r="5" spans="1:19">
      <c r="A5" s="5">
        <v>109</v>
      </c>
      <c r="B5" s="5" t="s">
        <v>620</v>
      </c>
      <c r="C5" s="5" t="s">
        <v>59</v>
      </c>
      <c r="D5" s="5">
        <v>22</v>
      </c>
      <c r="E5" s="5" t="s">
        <v>617</v>
      </c>
      <c r="F5" s="5" t="s">
        <v>25</v>
      </c>
    </row>
    <row r="6" spans="1:19">
      <c r="A6" s="5">
        <v>1690</v>
      </c>
      <c r="B6" s="5" t="s">
        <v>621</v>
      </c>
      <c r="C6" s="5" t="s">
        <v>60</v>
      </c>
      <c r="D6" s="5">
        <v>22</v>
      </c>
      <c r="E6" s="5" t="s">
        <v>617</v>
      </c>
      <c r="F6" s="5" t="s">
        <v>25</v>
      </c>
    </row>
    <row r="7" spans="1:19">
      <c r="A7" s="5">
        <v>114</v>
      </c>
      <c r="B7" s="5" t="s">
        <v>622</v>
      </c>
      <c r="C7" s="5" t="s">
        <v>61</v>
      </c>
      <c r="D7" s="5">
        <v>22</v>
      </c>
      <c r="E7" s="5" t="s">
        <v>617</v>
      </c>
      <c r="F7" s="5" t="s">
        <v>25</v>
      </c>
    </row>
    <row r="8" spans="1:19">
      <c r="A8" s="5">
        <v>118</v>
      </c>
      <c r="B8" s="5" t="s">
        <v>623</v>
      </c>
      <c r="C8" s="5" t="s">
        <v>62</v>
      </c>
      <c r="D8" s="5">
        <v>22</v>
      </c>
      <c r="E8" s="5" t="s">
        <v>617</v>
      </c>
      <c r="F8" s="5" t="s">
        <v>25</v>
      </c>
    </row>
    <row r="9" spans="1:19">
      <c r="A9" s="5">
        <v>119</v>
      </c>
      <c r="B9" s="5" t="s">
        <v>624</v>
      </c>
      <c r="C9" s="5" t="s">
        <v>63</v>
      </c>
      <c r="D9" s="5">
        <v>22</v>
      </c>
      <c r="E9" s="5" t="s">
        <v>617</v>
      </c>
      <c r="F9" s="5" t="s">
        <v>25</v>
      </c>
    </row>
    <row r="10" spans="1:19">
      <c r="A10" s="5">
        <v>1731</v>
      </c>
      <c r="B10" s="5" t="s">
        <v>625</v>
      </c>
      <c r="C10" s="5" t="s">
        <v>64</v>
      </c>
      <c r="D10" s="5">
        <v>22</v>
      </c>
      <c r="E10" s="5" t="s">
        <v>617</v>
      </c>
      <c r="F10" s="5" t="s">
        <v>25</v>
      </c>
    </row>
    <row r="11" spans="1:19" ht="128.25">
      <c r="A11" s="5">
        <v>1699</v>
      </c>
      <c r="B11" s="5" t="s">
        <v>626</v>
      </c>
      <c r="C11" s="5" t="s">
        <v>65</v>
      </c>
      <c r="D11" s="5">
        <v>22</v>
      </c>
      <c r="E11" s="5" t="s">
        <v>617</v>
      </c>
      <c r="F11" s="5" t="s">
        <v>25</v>
      </c>
      <c r="G11" s="6" t="s">
        <v>627</v>
      </c>
      <c r="H11" s="3">
        <v>43644</v>
      </c>
      <c r="I11" s="3">
        <v>44410</v>
      </c>
      <c r="J11" s="245" t="s">
        <v>628</v>
      </c>
      <c r="K11" s="13" t="b">
        <v>1</v>
      </c>
      <c r="L11" s="62" t="s">
        <v>13</v>
      </c>
    </row>
    <row r="12" spans="1:19">
      <c r="A12" s="5">
        <v>1730</v>
      </c>
      <c r="B12" s="5" t="s">
        <v>629</v>
      </c>
      <c r="C12" s="5" t="s">
        <v>68</v>
      </c>
      <c r="D12" s="5">
        <v>22</v>
      </c>
      <c r="E12" s="5" t="s">
        <v>617</v>
      </c>
      <c r="F12" s="5" t="s">
        <v>25</v>
      </c>
    </row>
    <row r="13" spans="1:19">
      <c r="A13" s="5">
        <v>1701</v>
      </c>
      <c r="B13" s="5" t="s">
        <v>630</v>
      </c>
      <c r="C13" s="5" t="s">
        <v>69</v>
      </c>
      <c r="D13" s="5">
        <v>22</v>
      </c>
      <c r="E13" s="5" t="s">
        <v>617</v>
      </c>
      <c r="F13" s="5" t="s">
        <v>25</v>
      </c>
    </row>
    <row r="14" spans="1:19">
      <c r="A14" s="5">
        <v>34</v>
      </c>
      <c r="B14" s="5" t="s">
        <v>631</v>
      </c>
      <c r="C14" s="5" t="s">
        <v>70</v>
      </c>
      <c r="D14" s="5">
        <v>24</v>
      </c>
      <c r="E14" s="5" t="s">
        <v>632</v>
      </c>
      <c r="F14" s="5" t="s">
        <v>28</v>
      </c>
    </row>
    <row r="15" spans="1:19">
      <c r="A15" s="5">
        <v>303</v>
      </c>
      <c r="B15" s="5" t="s">
        <v>633</v>
      </c>
      <c r="C15" s="5" t="s">
        <v>71</v>
      </c>
      <c r="D15" s="5">
        <v>24</v>
      </c>
      <c r="E15" s="5" t="s">
        <v>632</v>
      </c>
      <c r="F15" s="5" t="s">
        <v>28</v>
      </c>
    </row>
    <row r="16" spans="1:19">
      <c r="A16" s="5">
        <v>995</v>
      </c>
      <c r="B16" s="5" t="s">
        <v>634</v>
      </c>
      <c r="C16" s="5" t="s">
        <v>72</v>
      </c>
      <c r="D16" s="5">
        <v>24</v>
      </c>
      <c r="E16" s="5" t="s">
        <v>632</v>
      </c>
      <c r="F16" s="5" t="s">
        <v>28</v>
      </c>
    </row>
    <row r="17" spans="1:6">
      <c r="A17" s="5">
        <v>171</v>
      </c>
      <c r="B17" s="5" t="s">
        <v>635</v>
      </c>
      <c r="C17" s="5" t="s">
        <v>73</v>
      </c>
      <c r="D17" s="5">
        <v>24</v>
      </c>
      <c r="E17" s="5" t="s">
        <v>632</v>
      </c>
      <c r="F17" s="5" t="s">
        <v>28</v>
      </c>
    </row>
    <row r="18" spans="1:6">
      <c r="A18" s="5">
        <v>184</v>
      </c>
      <c r="B18" s="5" t="s">
        <v>636</v>
      </c>
      <c r="C18" s="5" t="s">
        <v>74</v>
      </c>
      <c r="D18" s="5">
        <v>24</v>
      </c>
      <c r="E18" s="5" t="s">
        <v>632</v>
      </c>
      <c r="F18" s="5" t="s">
        <v>28</v>
      </c>
    </row>
    <row r="19" spans="1:6">
      <c r="A19" s="5">
        <v>50</v>
      </c>
      <c r="B19" s="5" t="s">
        <v>637</v>
      </c>
      <c r="C19" s="5" t="s">
        <v>75</v>
      </c>
      <c r="D19" s="5">
        <v>24</v>
      </c>
      <c r="E19" s="5" t="s">
        <v>632</v>
      </c>
      <c r="F19" s="5" t="s">
        <v>28</v>
      </c>
    </row>
    <row r="20" spans="1:6">
      <c r="A20" s="5">
        <v>59</v>
      </c>
      <c r="B20" s="5" t="s">
        <v>638</v>
      </c>
      <c r="C20" s="5" t="s">
        <v>76</v>
      </c>
      <c r="D20" s="5">
        <v>21</v>
      </c>
      <c r="E20" s="5" t="s">
        <v>639</v>
      </c>
      <c r="F20" s="2" t="s">
        <v>29</v>
      </c>
    </row>
    <row r="21" spans="1:6">
      <c r="A21" s="5">
        <v>60</v>
      </c>
      <c r="B21" s="5" t="s">
        <v>640</v>
      </c>
      <c r="C21" s="5" t="s">
        <v>77</v>
      </c>
      <c r="D21" s="5">
        <v>21</v>
      </c>
      <c r="E21" s="5" t="s">
        <v>639</v>
      </c>
      <c r="F21" s="2" t="s">
        <v>29</v>
      </c>
    </row>
    <row r="22" spans="1:6">
      <c r="A22" s="5">
        <v>1891</v>
      </c>
      <c r="B22" s="5" t="s">
        <v>641</v>
      </c>
      <c r="C22" s="5" t="s">
        <v>78</v>
      </c>
      <c r="D22" s="5">
        <v>21</v>
      </c>
      <c r="E22" s="5" t="s">
        <v>639</v>
      </c>
      <c r="F22" s="2" t="s">
        <v>29</v>
      </c>
    </row>
    <row r="23" spans="1:6">
      <c r="A23" s="5">
        <v>1940</v>
      </c>
      <c r="B23" s="5" t="s">
        <v>642</v>
      </c>
      <c r="C23" s="5" t="s">
        <v>79</v>
      </c>
      <c r="D23" s="5">
        <v>21</v>
      </c>
      <c r="E23" s="5" t="s">
        <v>639</v>
      </c>
      <c r="F23" s="2" t="s">
        <v>29</v>
      </c>
    </row>
    <row r="24" spans="1:6">
      <c r="A24" s="5">
        <v>72</v>
      </c>
      <c r="B24" s="5" t="s">
        <v>643</v>
      </c>
      <c r="C24" s="5" t="s">
        <v>83</v>
      </c>
      <c r="D24" s="5">
        <v>21</v>
      </c>
      <c r="E24" s="5" t="s">
        <v>639</v>
      </c>
      <c r="F24" s="2" t="s">
        <v>29</v>
      </c>
    </row>
    <row r="25" spans="1:6">
      <c r="A25" s="5">
        <v>74</v>
      </c>
      <c r="B25" s="5" t="s">
        <v>644</v>
      </c>
      <c r="C25" s="5" t="s">
        <v>84</v>
      </c>
      <c r="D25" s="5">
        <v>21</v>
      </c>
      <c r="E25" s="5" t="s">
        <v>639</v>
      </c>
      <c r="F25" s="2" t="s">
        <v>29</v>
      </c>
    </row>
    <row r="26" spans="1:6">
      <c r="A26" s="5">
        <v>80</v>
      </c>
      <c r="B26" s="5" t="s">
        <v>645</v>
      </c>
      <c r="C26" s="5" t="s">
        <v>87</v>
      </c>
      <c r="D26" s="5">
        <v>21</v>
      </c>
      <c r="E26" s="5" t="s">
        <v>639</v>
      </c>
      <c r="F26" s="2" t="s">
        <v>29</v>
      </c>
    </row>
    <row r="27" spans="1:6">
      <c r="A27" s="5">
        <v>1970</v>
      </c>
      <c r="B27" s="5" t="s">
        <v>646</v>
      </c>
      <c r="C27" s="5" t="s">
        <v>647</v>
      </c>
      <c r="D27" s="5">
        <v>21</v>
      </c>
      <c r="E27" s="5" t="s">
        <v>639</v>
      </c>
      <c r="F27" s="2" t="s">
        <v>29</v>
      </c>
    </row>
    <row r="28" spans="1:6">
      <c r="A28" s="5">
        <v>85</v>
      </c>
      <c r="B28" s="5" t="s">
        <v>648</v>
      </c>
      <c r="C28" s="5" t="s">
        <v>91</v>
      </c>
      <c r="D28" s="5">
        <v>21</v>
      </c>
      <c r="E28" s="5" t="s">
        <v>639</v>
      </c>
      <c r="F28" s="2" t="s">
        <v>29</v>
      </c>
    </row>
    <row r="29" spans="1:6">
      <c r="A29" s="5">
        <v>86</v>
      </c>
      <c r="B29" s="5" t="s">
        <v>649</v>
      </c>
      <c r="C29" s="5" t="s">
        <v>92</v>
      </c>
      <c r="D29" s="5">
        <v>21</v>
      </c>
      <c r="E29" s="5" t="s">
        <v>639</v>
      </c>
      <c r="F29" s="2" t="s">
        <v>29</v>
      </c>
    </row>
    <row r="30" spans="1:6">
      <c r="A30" s="5">
        <v>88</v>
      </c>
      <c r="B30" s="5" t="s">
        <v>650</v>
      </c>
      <c r="C30" s="5" t="s">
        <v>93</v>
      </c>
      <c r="D30" s="5">
        <v>21</v>
      </c>
      <c r="E30" s="5" t="s">
        <v>639</v>
      </c>
      <c r="F30" s="2" t="s">
        <v>29</v>
      </c>
    </row>
    <row r="31" spans="1:6">
      <c r="A31" s="5">
        <v>90</v>
      </c>
      <c r="B31" s="5" t="s">
        <v>651</v>
      </c>
      <c r="C31" s="5" t="s">
        <v>94</v>
      </c>
      <c r="D31" s="5">
        <v>21</v>
      </c>
      <c r="E31" s="5" t="s">
        <v>639</v>
      </c>
      <c r="F31" s="2" t="s">
        <v>29</v>
      </c>
    </row>
    <row r="32" spans="1:6">
      <c r="A32" s="5">
        <v>1900</v>
      </c>
      <c r="B32" s="5" t="s">
        <v>652</v>
      </c>
      <c r="C32" s="5" t="s">
        <v>95</v>
      </c>
      <c r="D32" s="5">
        <v>21</v>
      </c>
      <c r="E32" s="5" t="s">
        <v>639</v>
      </c>
      <c r="F32" s="2" t="s">
        <v>29</v>
      </c>
    </row>
    <row r="33" spans="1:19">
      <c r="A33" s="5">
        <v>93</v>
      </c>
      <c r="B33" s="5" t="s">
        <v>653</v>
      </c>
      <c r="C33" s="5" t="s">
        <v>96</v>
      </c>
      <c r="D33" s="5">
        <v>21</v>
      </c>
      <c r="E33" s="5" t="s">
        <v>639</v>
      </c>
      <c r="F33" s="2" t="s">
        <v>29</v>
      </c>
    </row>
    <row r="34" spans="1:19">
      <c r="A34" s="5">
        <v>737</v>
      </c>
      <c r="B34" s="5" t="s">
        <v>654</v>
      </c>
      <c r="C34" s="5" t="s">
        <v>97</v>
      </c>
      <c r="D34" s="5">
        <v>21</v>
      </c>
      <c r="E34" s="5" t="s">
        <v>639</v>
      </c>
      <c r="F34" s="2" t="s">
        <v>29</v>
      </c>
    </row>
    <row r="35" spans="1:19">
      <c r="A35" s="5">
        <v>96</v>
      </c>
      <c r="B35" s="5" t="s">
        <v>655</v>
      </c>
      <c r="C35" s="5" t="s">
        <v>98</v>
      </c>
      <c r="D35" s="5">
        <v>21</v>
      </c>
      <c r="E35" s="5" t="s">
        <v>639</v>
      </c>
      <c r="F35" s="2" t="s">
        <v>29</v>
      </c>
    </row>
    <row r="36" spans="1:19">
      <c r="A36" s="5">
        <v>1949</v>
      </c>
      <c r="B36" s="5" t="s">
        <v>656</v>
      </c>
      <c r="C36" s="5" t="s">
        <v>657</v>
      </c>
      <c r="D36" s="5">
        <v>21</v>
      </c>
      <c r="E36" s="5" t="s">
        <v>639</v>
      </c>
      <c r="F36" s="2" t="s">
        <v>29</v>
      </c>
    </row>
    <row r="37" spans="1:19">
      <c r="A37" s="5">
        <v>98</v>
      </c>
      <c r="B37" s="5" t="s">
        <v>658</v>
      </c>
      <c r="C37" s="5" t="s">
        <v>99</v>
      </c>
      <c r="D37" s="5">
        <v>21</v>
      </c>
      <c r="E37" s="5" t="s">
        <v>639</v>
      </c>
      <c r="F37" s="2" t="s">
        <v>29</v>
      </c>
    </row>
    <row r="38" spans="1:19" s="23" customFormat="1" ht="71.25">
      <c r="A38" s="23">
        <v>197</v>
      </c>
      <c r="B38" s="23" t="s">
        <v>659</v>
      </c>
      <c r="C38" s="23" t="s">
        <v>100</v>
      </c>
      <c r="D38" s="23">
        <v>25</v>
      </c>
      <c r="E38" s="23" t="s">
        <v>660</v>
      </c>
      <c r="F38" s="23" t="s">
        <v>31</v>
      </c>
      <c r="G38" s="24" t="s">
        <v>661</v>
      </c>
      <c r="H38" s="25">
        <v>42879</v>
      </c>
      <c r="I38" s="23" t="s">
        <v>139</v>
      </c>
      <c r="J38" s="246" t="s">
        <v>662</v>
      </c>
      <c r="K38" s="29"/>
      <c r="L38" s="63" t="s">
        <v>14</v>
      </c>
      <c r="M38" s="63"/>
      <c r="N38" s="63"/>
      <c r="O38" s="63"/>
      <c r="P38" s="63"/>
      <c r="Q38" s="63"/>
      <c r="R38" s="63"/>
      <c r="S38" s="63"/>
    </row>
    <row r="39" spans="1:19" s="23" customFormat="1">
      <c r="G39" s="24" t="s">
        <v>663</v>
      </c>
      <c r="H39" s="25">
        <v>43452</v>
      </c>
      <c r="I39" s="25">
        <v>44397</v>
      </c>
      <c r="J39" s="28" t="s">
        <v>12</v>
      </c>
      <c r="K39" s="29"/>
      <c r="L39" s="63"/>
      <c r="M39" s="63"/>
      <c r="N39" s="63"/>
      <c r="O39" s="63"/>
      <c r="P39" s="63"/>
      <c r="Q39" s="63"/>
      <c r="R39" s="63"/>
      <c r="S39" s="63"/>
    </row>
    <row r="40" spans="1:19">
      <c r="A40" s="5">
        <v>200</v>
      </c>
      <c r="B40" s="5" t="s">
        <v>664</v>
      </c>
      <c r="C40" s="5" t="s">
        <v>101</v>
      </c>
      <c r="D40" s="5">
        <v>25</v>
      </c>
      <c r="E40" s="5" t="s">
        <v>660</v>
      </c>
      <c r="F40" s="5" t="s">
        <v>31</v>
      </c>
    </row>
    <row r="41" spans="1:19" ht="128.25">
      <c r="A41" s="5">
        <v>202</v>
      </c>
      <c r="B41" s="5" t="s">
        <v>665</v>
      </c>
      <c r="C41" s="5" t="s">
        <v>102</v>
      </c>
      <c r="D41" s="5">
        <v>25</v>
      </c>
      <c r="E41" s="5" t="s">
        <v>660</v>
      </c>
      <c r="F41" s="5" t="s">
        <v>31</v>
      </c>
      <c r="G41" s="6" t="s">
        <v>666</v>
      </c>
      <c r="H41" s="3">
        <v>43823</v>
      </c>
      <c r="I41" s="3">
        <v>44008</v>
      </c>
      <c r="J41" s="245" t="s">
        <v>667</v>
      </c>
      <c r="K41" s="13" t="b">
        <v>1</v>
      </c>
      <c r="L41" s="62" t="s">
        <v>15</v>
      </c>
    </row>
    <row r="42" spans="1:19">
      <c r="A42" s="5">
        <v>203</v>
      </c>
      <c r="B42" s="5" t="s">
        <v>668</v>
      </c>
      <c r="C42" s="5" t="s">
        <v>105</v>
      </c>
      <c r="D42" s="5">
        <v>25</v>
      </c>
      <c r="E42" s="5" t="s">
        <v>660</v>
      </c>
      <c r="F42" s="5" t="s">
        <v>31</v>
      </c>
    </row>
    <row r="43" spans="1:19">
      <c r="A43" s="5">
        <v>1945</v>
      </c>
      <c r="B43" s="5" t="s">
        <v>669</v>
      </c>
      <c r="C43" s="5" t="s">
        <v>106</v>
      </c>
      <c r="D43" s="5">
        <v>25</v>
      </c>
      <c r="E43" s="5" t="s">
        <v>660</v>
      </c>
      <c r="F43" s="5" t="s">
        <v>31</v>
      </c>
    </row>
    <row r="44" spans="1:19" s="143" customFormat="1" ht="85.5">
      <c r="A44" s="143">
        <v>1859</v>
      </c>
      <c r="B44" s="143" t="s">
        <v>670</v>
      </c>
      <c r="C44" s="143" t="s">
        <v>107</v>
      </c>
      <c r="D44" s="143">
        <v>25</v>
      </c>
      <c r="E44" s="143" t="s">
        <v>660</v>
      </c>
      <c r="F44" s="143" t="s">
        <v>31</v>
      </c>
      <c r="G44" s="141" t="s">
        <v>671</v>
      </c>
      <c r="H44" s="142">
        <v>43221</v>
      </c>
      <c r="I44" s="142">
        <v>43868</v>
      </c>
      <c r="J44" s="144" t="s">
        <v>672</v>
      </c>
      <c r="K44" s="156"/>
      <c r="L44" s="157"/>
      <c r="M44" s="157"/>
      <c r="N44" s="157"/>
      <c r="O44" s="157"/>
      <c r="P44" s="157"/>
      <c r="Q44" s="157"/>
      <c r="R44" s="157"/>
      <c r="S44" s="157"/>
    </row>
    <row r="45" spans="1:19" s="143" customFormat="1">
      <c r="G45" s="141" t="s">
        <v>673</v>
      </c>
      <c r="H45" s="142">
        <v>43466</v>
      </c>
      <c r="I45" s="142">
        <v>43861</v>
      </c>
      <c r="J45" s="179" t="s">
        <v>12</v>
      </c>
      <c r="K45" s="156"/>
      <c r="L45" s="157"/>
      <c r="M45" s="157"/>
      <c r="N45" s="157"/>
      <c r="O45" s="157"/>
      <c r="P45" s="157"/>
      <c r="Q45" s="157"/>
      <c r="R45" s="157"/>
      <c r="S45" s="157"/>
    </row>
    <row r="46" spans="1:19">
      <c r="A46" s="5">
        <v>209</v>
      </c>
      <c r="B46" s="5" t="s">
        <v>674</v>
      </c>
      <c r="C46" s="5" t="s">
        <v>108</v>
      </c>
      <c r="D46" s="5">
        <v>25</v>
      </c>
      <c r="E46" s="5" t="s">
        <v>660</v>
      </c>
      <c r="F46" s="5" t="s">
        <v>31</v>
      </c>
    </row>
    <row r="47" spans="1:19">
      <c r="A47" s="5">
        <v>1876</v>
      </c>
      <c r="B47" s="5" t="s">
        <v>675</v>
      </c>
      <c r="C47" s="5" t="s">
        <v>109</v>
      </c>
      <c r="D47" s="5">
        <v>25</v>
      </c>
      <c r="E47" s="5" t="s">
        <v>660</v>
      </c>
      <c r="F47" s="5" t="s">
        <v>31</v>
      </c>
    </row>
    <row r="48" spans="1:19">
      <c r="A48" s="5">
        <v>213</v>
      </c>
      <c r="B48" s="5" t="s">
        <v>676</v>
      </c>
      <c r="C48" s="5" t="s">
        <v>110</v>
      </c>
      <c r="D48" s="5">
        <v>25</v>
      </c>
      <c r="E48" s="5" t="s">
        <v>660</v>
      </c>
      <c r="F48" s="5" t="s">
        <v>31</v>
      </c>
    </row>
    <row r="49" spans="1:19">
      <c r="A49" s="5">
        <v>214</v>
      </c>
      <c r="B49" s="5" t="s">
        <v>677</v>
      </c>
      <c r="C49" s="5" t="s">
        <v>111</v>
      </c>
      <c r="D49" s="5">
        <v>25</v>
      </c>
      <c r="E49" s="5" t="s">
        <v>660</v>
      </c>
      <c r="F49" s="5" t="s">
        <v>31</v>
      </c>
    </row>
    <row r="50" spans="1:19">
      <c r="A50" s="5">
        <v>216</v>
      </c>
      <c r="B50" s="5" t="s">
        <v>678</v>
      </c>
      <c r="C50" s="5" t="s">
        <v>112</v>
      </c>
      <c r="D50" s="5">
        <v>25</v>
      </c>
      <c r="E50" s="5" t="s">
        <v>660</v>
      </c>
      <c r="F50" s="5" t="s">
        <v>31</v>
      </c>
    </row>
    <row r="51" spans="1:19">
      <c r="A51" s="5">
        <v>221</v>
      </c>
      <c r="B51" s="5" t="s">
        <v>679</v>
      </c>
      <c r="C51" s="5" t="s">
        <v>113</v>
      </c>
      <c r="D51" s="5">
        <v>25</v>
      </c>
      <c r="E51" s="5" t="s">
        <v>660</v>
      </c>
      <c r="F51" s="5" t="s">
        <v>31</v>
      </c>
    </row>
    <row r="52" spans="1:19">
      <c r="A52" s="5">
        <v>222</v>
      </c>
      <c r="B52" s="5" t="s">
        <v>680</v>
      </c>
      <c r="C52" s="5" t="s">
        <v>114</v>
      </c>
      <c r="D52" s="5">
        <v>25</v>
      </c>
      <c r="E52" s="5" t="s">
        <v>660</v>
      </c>
      <c r="F52" s="5" t="s">
        <v>31</v>
      </c>
    </row>
    <row r="53" spans="1:19">
      <c r="A53" s="5">
        <v>225</v>
      </c>
      <c r="B53" s="5" t="s">
        <v>681</v>
      </c>
      <c r="C53" s="5" t="s">
        <v>115</v>
      </c>
      <c r="D53" s="5">
        <v>25</v>
      </c>
      <c r="E53" s="5" t="s">
        <v>660</v>
      </c>
      <c r="F53" s="5" t="s">
        <v>31</v>
      </c>
    </row>
    <row r="54" spans="1:19">
      <c r="A54" s="5">
        <v>226</v>
      </c>
      <c r="B54" s="5" t="s">
        <v>682</v>
      </c>
      <c r="C54" s="5" t="s">
        <v>116</v>
      </c>
      <c r="D54" s="5">
        <v>25</v>
      </c>
      <c r="E54" s="5" t="s">
        <v>660</v>
      </c>
      <c r="F54" s="5" t="s">
        <v>31</v>
      </c>
    </row>
    <row r="55" spans="1:19" s="23" customFormat="1" ht="28.5">
      <c r="A55" s="23">
        <v>228</v>
      </c>
      <c r="B55" s="23" t="s">
        <v>683</v>
      </c>
      <c r="C55" s="23" t="s">
        <v>117</v>
      </c>
      <c r="D55" s="23">
        <v>25</v>
      </c>
      <c r="E55" s="23" t="s">
        <v>660</v>
      </c>
      <c r="F55" s="23" t="s">
        <v>31</v>
      </c>
      <c r="G55" s="24" t="s">
        <v>120</v>
      </c>
      <c r="H55" s="25">
        <v>41921</v>
      </c>
      <c r="I55" s="25">
        <v>44125</v>
      </c>
      <c r="J55" s="186" t="s">
        <v>684</v>
      </c>
      <c r="K55" s="29" t="b">
        <v>1</v>
      </c>
      <c r="L55" s="63" t="s">
        <v>14</v>
      </c>
      <c r="M55" s="63" t="b">
        <v>1</v>
      </c>
      <c r="N55" s="63"/>
      <c r="O55" s="63" t="b">
        <v>1</v>
      </c>
      <c r="P55" s="63"/>
      <c r="Q55" s="63"/>
      <c r="R55" s="63"/>
      <c r="S55" s="63"/>
    </row>
    <row r="56" spans="1:19" s="23" customFormat="1" ht="242.25">
      <c r="G56" s="24" t="s">
        <v>685</v>
      </c>
      <c r="H56" s="25">
        <v>43568</v>
      </c>
      <c r="I56" s="25">
        <v>44123</v>
      </c>
      <c r="J56" s="186" t="s">
        <v>686</v>
      </c>
      <c r="K56" s="29"/>
      <c r="L56" s="63"/>
      <c r="M56" s="63"/>
      <c r="N56" s="63"/>
      <c r="O56" s="63"/>
      <c r="P56" s="63"/>
      <c r="Q56" s="63"/>
      <c r="R56" s="63"/>
      <c r="S56" s="63"/>
    </row>
    <row r="57" spans="1:19">
      <c r="A57" s="5">
        <v>230</v>
      </c>
      <c r="B57" s="5" t="s">
        <v>687</v>
      </c>
      <c r="C57" s="5" t="s">
        <v>122</v>
      </c>
      <c r="D57" s="5">
        <v>25</v>
      </c>
      <c r="E57" s="5" t="s">
        <v>660</v>
      </c>
      <c r="F57" s="5" t="s">
        <v>31</v>
      </c>
    </row>
    <row r="58" spans="1:19">
      <c r="A58" s="5">
        <v>232</v>
      </c>
      <c r="B58" s="5" t="s">
        <v>688</v>
      </c>
      <c r="C58" s="5" t="s">
        <v>123</v>
      </c>
      <c r="D58" s="5">
        <v>25</v>
      </c>
      <c r="E58" s="5" t="s">
        <v>660</v>
      </c>
      <c r="F58" s="5" t="s">
        <v>31</v>
      </c>
    </row>
    <row r="59" spans="1:19">
      <c r="A59" s="5">
        <v>233</v>
      </c>
      <c r="B59" s="5" t="s">
        <v>689</v>
      </c>
      <c r="C59" s="5" t="s">
        <v>124</v>
      </c>
      <c r="D59" s="5">
        <v>25</v>
      </c>
      <c r="E59" s="5" t="s">
        <v>660</v>
      </c>
      <c r="F59" s="5" t="s">
        <v>31</v>
      </c>
    </row>
    <row r="60" spans="1:19">
      <c r="A60" s="5">
        <v>243</v>
      </c>
      <c r="B60" s="5" t="s">
        <v>690</v>
      </c>
      <c r="C60" s="5" t="s">
        <v>126</v>
      </c>
      <c r="D60" s="5">
        <v>25</v>
      </c>
      <c r="E60" s="5" t="s">
        <v>660</v>
      </c>
      <c r="F60" s="5" t="s">
        <v>31</v>
      </c>
    </row>
    <row r="61" spans="1:19">
      <c r="A61" s="5">
        <v>244</v>
      </c>
      <c r="B61" s="5" t="s">
        <v>691</v>
      </c>
      <c r="C61" s="5" t="s">
        <v>127</v>
      </c>
      <c r="D61" s="5">
        <v>25</v>
      </c>
      <c r="E61" s="5" t="s">
        <v>660</v>
      </c>
      <c r="F61" s="5" t="s">
        <v>31</v>
      </c>
    </row>
    <row r="62" spans="1:19">
      <c r="A62" s="5">
        <v>246</v>
      </c>
      <c r="B62" s="5" t="s">
        <v>692</v>
      </c>
      <c r="C62" s="5" t="s">
        <v>128</v>
      </c>
      <c r="D62" s="5">
        <v>25</v>
      </c>
      <c r="E62" s="5" t="s">
        <v>660</v>
      </c>
      <c r="F62" s="5" t="s">
        <v>31</v>
      </c>
    </row>
    <row r="63" spans="1:19" ht="327.75">
      <c r="A63" s="5">
        <v>252</v>
      </c>
      <c r="B63" s="5" t="s">
        <v>693</v>
      </c>
      <c r="C63" s="5" t="s">
        <v>129</v>
      </c>
      <c r="D63" s="5">
        <v>25</v>
      </c>
      <c r="E63" s="5" t="s">
        <v>660</v>
      </c>
      <c r="F63" s="5" t="s">
        <v>31</v>
      </c>
      <c r="G63" s="6" t="s">
        <v>694</v>
      </c>
      <c r="H63" s="3">
        <v>43286</v>
      </c>
      <c r="I63" s="3">
        <v>44196</v>
      </c>
      <c r="J63" s="245" t="s">
        <v>695</v>
      </c>
      <c r="K63" s="13" t="b">
        <v>1</v>
      </c>
      <c r="L63" s="62" t="s">
        <v>13</v>
      </c>
      <c r="M63" s="62" t="b">
        <v>1</v>
      </c>
    </row>
    <row r="64" spans="1:19" ht="409.5">
      <c r="A64" s="5">
        <v>1705</v>
      </c>
      <c r="B64" s="5" t="s">
        <v>696</v>
      </c>
      <c r="C64" s="5" t="s">
        <v>133</v>
      </c>
      <c r="D64" s="5">
        <v>25</v>
      </c>
      <c r="E64" s="5" t="s">
        <v>660</v>
      </c>
      <c r="F64" s="5" t="s">
        <v>31</v>
      </c>
      <c r="G64" s="6" t="s">
        <v>697</v>
      </c>
      <c r="H64" s="3">
        <v>43410</v>
      </c>
      <c r="I64" s="3">
        <v>43871</v>
      </c>
      <c r="J64" s="245" t="s">
        <v>698</v>
      </c>
      <c r="K64" s="13" t="b">
        <v>1</v>
      </c>
      <c r="L64" s="62" t="s">
        <v>15</v>
      </c>
      <c r="M64" s="62" t="b">
        <v>1</v>
      </c>
    </row>
    <row r="65" spans="1:19">
      <c r="A65" s="5">
        <v>262</v>
      </c>
      <c r="B65" s="5" t="s">
        <v>699</v>
      </c>
      <c r="C65" s="5" t="s">
        <v>141</v>
      </c>
      <c r="D65" s="5">
        <v>25</v>
      </c>
      <c r="E65" s="5" t="s">
        <v>660</v>
      </c>
      <c r="F65" s="5" t="s">
        <v>31</v>
      </c>
    </row>
    <row r="66" spans="1:19">
      <c r="A66" s="5">
        <v>263</v>
      </c>
      <c r="B66" s="5" t="s">
        <v>700</v>
      </c>
      <c r="C66" s="5" t="s">
        <v>142</v>
      </c>
      <c r="D66" s="5">
        <v>25</v>
      </c>
      <c r="E66" s="5" t="s">
        <v>660</v>
      </c>
      <c r="F66" s="5" t="s">
        <v>31</v>
      </c>
    </row>
    <row r="67" spans="1:19" s="143" customFormat="1" ht="85.5">
      <c r="A67" s="143">
        <v>1955</v>
      </c>
      <c r="B67" s="143" t="s">
        <v>701</v>
      </c>
      <c r="C67" s="143" t="s">
        <v>143</v>
      </c>
      <c r="D67" s="143">
        <v>25</v>
      </c>
      <c r="E67" s="143" t="s">
        <v>660</v>
      </c>
      <c r="F67" s="143" t="s">
        <v>31</v>
      </c>
      <c r="G67" s="141" t="s">
        <v>702</v>
      </c>
      <c r="H67" s="142">
        <v>42528</v>
      </c>
      <c r="I67" s="143" t="s">
        <v>139</v>
      </c>
      <c r="J67" s="247" t="s">
        <v>703</v>
      </c>
      <c r="K67" s="156"/>
      <c r="L67" s="157"/>
      <c r="M67" s="157"/>
      <c r="N67" s="157"/>
      <c r="O67" s="157" t="b">
        <v>1</v>
      </c>
      <c r="P67" s="157"/>
      <c r="Q67" s="157"/>
      <c r="R67" s="157"/>
      <c r="S67" s="157"/>
    </row>
    <row r="68" spans="1:19" s="143" customFormat="1" ht="28.5">
      <c r="G68" s="141" t="s">
        <v>704</v>
      </c>
      <c r="H68" s="142">
        <v>43831</v>
      </c>
      <c r="I68" s="142">
        <v>44189</v>
      </c>
      <c r="J68" s="179" t="s">
        <v>296</v>
      </c>
      <c r="K68" s="156"/>
      <c r="L68" s="157"/>
      <c r="M68" s="157"/>
      <c r="N68" s="157"/>
      <c r="O68" s="157"/>
      <c r="P68" s="157"/>
      <c r="Q68" s="157"/>
      <c r="R68" s="157"/>
      <c r="S68" s="157"/>
    </row>
    <row r="69" spans="1:19">
      <c r="A69" s="5">
        <v>1740</v>
      </c>
      <c r="B69" s="5" t="s">
        <v>705</v>
      </c>
      <c r="C69" s="5" t="s">
        <v>144</v>
      </c>
      <c r="D69" s="5">
        <v>25</v>
      </c>
      <c r="E69" s="5" t="s">
        <v>660</v>
      </c>
      <c r="F69" s="5" t="s">
        <v>31</v>
      </c>
    </row>
    <row r="70" spans="1:19">
      <c r="A70" s="5">
        <v>267</v>
      </c>
      <c r="B70" s="5" t="s">
        <v>706</v>
      </c>
      <c r="C70" s="5" t="s">
        <v>146</v>
      </c>
      <c r="D70" s="5">
        <v>25</v>
      </c>
      <c r="E70" s="5" t="s">
        <v>660</v>
      </c>
      <c r="F70" s="5" t="s">
        <v>31</v>
      </c>
    </row>
    <row r="71" spans="1:19" s="23" customFormat="1" ht="142.5">
      <c r="A71" s="23">
        <v>268</v>
      </c>
      <c r="B71" s="23" t="s">
        <v>707</v>
      </c>
      <c r="C71" s="23" t="s">
        <v>147</v>
      </c>
      <c r="D71" s="23">
        <v>25</v>
      </c>
      <c r="E71" s="23" t="s">
        <v>660</v>
      </c>
      <c r="F71" s="23" t="s">
        <v>31</v>
      </c>
      <c r="G71" s="24" t="s">
        <v>708</v>
      </c>
      <c r="H71" s="25">
        <v>43831</v>
      </c>
      <c r="I71" s="25">
        <v>43910</v>
      </c>
      <c r="J71" s="246" t="s">
        <v>709</v>
      </c>
      <c r="K71" s="29" t="b">
        <v>1</v>
      </c>
      <c r="L71" s="63" t="s">
        <v>15</v>
      </c>
      <c r="M71" s="63"/>
      <c r="N71" s="63" t="b">
        <v>1</v>
      </c>
      <c r="O71" s="63"/>
      <c r="P71" s="63"/>
      <c r="Q71" s="63"/>
      <c r="R71" s="63"/>
      <c r="S71" s="63"/>
    </row>
    <row r="72" spans="1:19" s="23" customFormat="1" ht="356.25">
      <c r="G72" s="24" t="s">
        <v>710</v>
      </c>
      <c r="H72" s="25">
        <v>43824</v>
      </c>
      <c r="I72" s="25">
        <v>44104</v>
      </c>
      <c r="J72" s="246" t="s">
        <v>711</v>
      </c>
      <c r="K72" s="29"/>
      <c r="L72" s="63"/>
      <c r="M72" s="63"/>
      <c r="N72" s="63"/>
      <c r="O72" s="63"/>
      <c r="P72" s="63"/>
      <c r="Q72" s="63"/>
      <c r="R72" s="63"/>
      <c r="S72" s="63"/>
    </row>
    <row r="73" spans="1:19">
      <c r="A73" s="5">
        <v>302</v>
      </c>
      <c r="B73" s="5" t="s">
        <v>712</v>
      </c>
      <c r="C73" s="5" t="s">
        <v>150</v>
      </c>
      <c r="D73" s="5">
        <v>25</v>
      </c>
      <c r="E73" s="5" t="s">
        <v>660</v>
      </c>
      <c r="F73" s="5" t="s">
        <v>31</v>
      </c>
    </row>
    <row r="74" spans="1:19">
      <c r="A74" s="5">
        <v>269</v>
      </c>
      <c r="B74" s="5" t="s">
        <v>713</v>
      </c>
      <c r="C74" s="5" t="s">
        <v>151</v>
      </c>
      <c r="D74" s="5">
        <v>25</v>
      </c>
      <c r="E74" s="5" t="s">
        <v>660</v>
      </c>
      <c r="F74" s="5" t="s">
        <v>31</v>
      </c>
    </row>
    <row r="75" spans="1:19">
      <c r="A75" s="5">
        <v>1586</v>
      </c>
      <c r="B75" s="5" t="s">
        <v>714</v>
      </c>
      <c r="C75" s="5" t="s">
        <v>152</v>
      </c>
      <c r="D75" s="5">
        <v>25</v>
      </c>
      <c r="E75" s="5" t="s">
        <v>660</v>
      </c>
      <c r="F75" s="5" t="s">
        <v>31</v>
      </c>
    </row>
    <row r="76" spans="1:19">
      <c r="A76" s="5">
        <v>1509</v>
      </c>
      <c r="B76" s="5" t="s">
        <v>715</v>
      </c>
      <c r="C76" s="5" t="s">
        <v>153</v>
      </c>
      <c r="D76" s="5">
        <v>25</v>
      </c>
      <c r="E76" s="5" t="s">
        <v>660</v>
      </c>
      <c r="F76" s="5" t="s">
        <v>31</v>
      </c>
    </row>
    <row r="77" spans="1:19" s="143" customFormat="1" ht="299.25">
      <c r="A77" s="143">
        <v>1734</v>
      </c>
      <c r="B77" s="143" t="s">
        <v>716</v>
      </c>
      <c r="C77" s="143" t="s">
        <v>154</v>
      </c>
      <c r="D77" s="143">
        <v>25</v>
      </c>
      <c r="E77" s="143" t="s">
        <v>660</v>
      </c>
      <c r="F77" s="143" t="s">
        <v>31</v>
      </c>
      <c r="G77" s="141" t="s">
        <v>717</v>
      </c>
      <c r="H77" s="142">
        <v>43629</v>
      </c>
      <c r="I77" s="142">
        <v>44245</v>
      </c>
      <c r="J77" s="247" t="s">
        <v>718</v>
      </c>
      <c r="K77" s="156" t="b">
        <v>1</v>
      </c>
      <c r="L77" s="157" t="s">
        <v>15</v>
      </c>
      <c r="M77" s="157" t="b">
        <v>1</v>
      </c>
      <c r="N77" s="157"/>
      <c r="O77" s="157"/>
      <c r="P77" s="157"/>
      <c r="Q77" s="157"/>
      <c r="R77" s="157"/>
      <c r="S77" s="157" t="b">
        <v>1</v>
      </c>
    </row>
    <row r="78" spans="1:19" s="143" customFormat="1" ht="114">
      <c r="G78" s="141" t="s">
        <v>157</v>
      </c>
      <c r="H78" s="142">
        <v>40909</v>
      </c>
      <c r="I78" s="142" t="s">
        <v>139</v>
      </c>
      <c r="J78" s="247" t="s">
        <v>719</v>
      </c>
      <c r="K78" s="156"/>
      <c r="L78" s="157"/>
      <c r="M78" s="157"/>
      <c r="N78" s="157"/>
      <c r="O78" s="157"/>
      <c r="P78" s="157"/>
      <c r="Q78" s="157"/>
      <c r="R78" s="157"/>
      <c r="S78" s="157"/>
    </row>
    <row r="79" spans="1:19">
      <c r="A79" s="5">
        <v>273</v>
      </c>
      <c r="B79" s="5" t="s">
        <v>720</v>
      </c>
      <c r="C79" s="5" t="s">
        <v>159</v>
      </c>
      <c r="D79" s="5">
        <v>25</v>
      </c>
      <c r="E79" s="5" t="s">
        <v>660</v>
      </c>
      <c r="F79" s="5" t="s">
        <v>31</v>
      </c>
    </row>
    <row r="80" spans="1:19" ht="409.5">
      <c r="A80" s="5">
        <v>274</v>
      </c>
      <c r="B80" s="5" t="s">
        <v>721</v>
      </c>
      <c r="C80" s="5" t="s">
        <v>160</v>
      </c>
      <c r="D80" s="5">
        <v>25</v>
      </c>
      <c r="E80" s="5" t="s">
        <v>660</v>
      </c>
      <c r="F80" s="5" t="s">
        <v>31</v>
      </c>
      <c r="G80" s="6" t="s">
        <v>722</v>
      </c>
      <c r="H80" s="3">
        <v>42948</v>
      </c>
      <c r="I80" s="3">
        <v>44012</v>
      </c>
      <c r="J80" s="245" t="s">
        <v>723</v>
      </c>
      <c r="K80" s="13" t="b">
        <v>1</v>
      </c>
      <c r="L80" s="62" t="s">
        <v>15</v>
      </c>
      <c r="M80" s="62" t="b">
        <v>1</v>
      </c>
    </row>
    <row r="81" spans="1:19" ht="327.75">
      <c r="A81" s="5">
        <v>275</v>
      </c>
      <c r="B81" s="5" t="s">
        <v>724</v>
      </c>
      <c r="C81" s="5" t="s">
        <v>163</v>
      </c>
      <c r="D81" s="5">
        <v>25</v>
      </c>
      <c r="E81" s="5" t="s">
        <v>660</v>
      </c>
      <c r="F81" s="5" t="s">
        <v>31</v>
      </c>
      <c r="G81" s="6" t="s">
        <v>694</v>
      </c>
      <c r="H81" s="3">
        <v>43286</v>
      </c>
      <c r="I81" s="3">
        <v>44196</v>
      </c>
      <c r="J81" s="245" t="s">
        <v>725</v>
      </c>
      <c r="K81" s="13" t="b">
        <v>1</v>
      </c>
      <c r="L81" s="62" t="s">
        <v>13</v>
      </c>
      <c r="M81" s="62" t="b">
        <v>1</v>
      </c>
    </row>
    <row r="82" spans="1:19" ht="270.75">
      <c r="A82" s="5">
        <v>277</v>
      </c>
      <c r="B82" s="5" t="s">
        <v>726</v>
      </c>
      <c r="C82" s="5" t="s">
        <v>167</v>
      </c>
      <c r="D82" s="5">
        <v>25</v>
      </c>
      <c r="E82" s="5" t="s">
        <v>660</v>
      </c>
      <c r="F82" s="5" t="s">
        <v>31</v>
      </c>
      <c r="G82" s="6" t="s">
        <v>727</v>
      </c>
      <c r="H82" s="3">
        <v>43260</v>
      </c>
      <c r="I82" s="3">
        <v>44188</v>
      </c>
      <c r="J82" s="245" t="s">
        <v>728</v>
      </c>
      <c r="K82" s="13" t="b">
        <v>1</v>
      </c>
      <c r="L82" s="62" t="s">
        <v>15</v>
      </c>
      <c r="M82" s="62" t="b">
        <v>1</v>
      </c>
    </row>
    <row r="83" spans="1:19" ht="142.5">
      <c r="A83" s="5">
        <v>279</v>
      </c>
      <c r="B83" s="5" t="s">
        <v>729</v>
      </c>
      <c r="C83" s="5" t="s">
        <v>168</v>
      </c>
      <c r="D83" s="5">
        <v>25</v>
      </c>
      <c r="E83" s="5" t="s">
        <v>660</v>
      </c>
      <c r="F83" s="5" t="s">
        <v>31</v>
      </c>
      <c r="G83" s="6" t="s">
        <v>730</v>
      </c>
      <c r="H83" s="3">
        <v>43582</v>
      </c>
      <c r="I83" s="3">
        <v>44194</v>
      </c>
      <c r="J83" s="245" t="s">
        <v>731</v>
      </c>
      <c r="K83" s="13" t="b">
        <v>1</v>
      </c>
      <c r="L83" s="62" t="s">
        <v>14</v>
      </c>
      <c r="M83" s="62" t="b">
        <v>1</v>
      </c>
    </row>
    <row r="84" spans="1:19">
      <c r="A84" s="5">
        <v>281</v>
      </c>
      <c r="B84" s="5" t="s">
        <v>732</v>
      </c>
      <c r="C84" s="5" t="s">
        <v>171</v>
      </c>
      <c r="D84" s="5">
        <v>25</v>
      </c>
      <c r="E84" s="5" t="s">
        <v>660</v>
      </c>
      <c r="F84" s="5" t="s">
        <v>31</v>
      </c>
    </row>
    <row r="85" spans="1:19">
      <c r="A85" s="5">
        <v>285</v>
      </c>
      <c r="B85" s="5" t="s">
        <v>733</v>
      </c>
      <c r="C85" s="5" t="s">
        <v>172</v>
      </c>
      <c r="D85" s="5">
        <v>25</v>
      </c>
      <c r="E85" s="5" t="s">
        <v>660</v>
      </c>
      <c r="F85" s="5" t="s">
        <v>31</v>
      </c>
    </row>
    <row r="86" spans="1:19">
      <c r="A86" s="5">
        <v>289</v>
      </c>
      <c r="B86" s="5" t="s">
        <v>734</v>
      </c>
      <c r="C86" s="5" t="s">
        <v>173</v>
      </c>
      <c r="D86" s="5">
        <v>25</v>
      </c>
      <c r="E86" s="5" t="s">
        <v>660</v>
      </c>
      <c r="F86" s="5" t="s">
        <v>31</v>
      </c>
    </row>
    <row r="87" spans="1:19">
      <c r="A87" s="5">
        <v>1960</v>
      </c>
      <c r="B87" s="5" t="s">
        <v>735</v>
      </c>
      <c r="C87" s="5" t="s">
        <v>736</v>
      </c>
      <c r="D87" s="5">
        <v>25</v>
      </c>
      <c r="E87" s="5" t="s">
        <v>660</v>
      </c>
      <c r="F87" s="5" t="s">
        <v>31</v>
      </c>
    </row>
    <row r="88" spans="1:19">
      <c r="A88" s="5">
        <v>668</v>
      </c>
      <c r="B88" s="5" t="s">
        <v>737</v>
      </c>
      <c r="C88" s="5" t="s">
        <v>174</v>
      </c>
      <c r="D88" s="5">
        <v>25</v>
      </c>
      <c r="E88" s="5" t="s">
        <v>660</v>
      </c>
      <c r="F88" s="5" t="s">
        <v>31</v>
      </c>
    </row>
    <row r="89" spans="1:19">
      <c r="A89" s="5">
        <v>293</v>
      </c>
      <c r="B89" s="5" t="s">
        <v>738</v>
      </c>
      <c r="C89" s="5" t="s">
        <v>175</v>
      </c>
      <c r="D89" s="5">
        <v>25</v>
      </c>
      <c r="E89" s="5" t="s">
        <v>660</v>
      </c>
      <c r="F89" s="5" t="s">
        <v>31</v>
      </c>
    </row>
    <row r="90" spans="1:19" ht="213.75">
      <c r="A90" s="5">
        <v>296</v>
      </c>
      <c r="B90" s="5" t="s">
        <v>739</v>
      </c>
      <c r="C90" s="5" t="s">
        <v>176</v>
      </c>
      <c r="D90" s="5">
        <v>25</v>
      </c>
      <c r="E90" s="5" t="s">
        <v>660</v>
      </c>
      <c r="F90" s="5" t="s">
        <v>31</v>
      </c>
      <c r="G90" s="6" t="s">
        <v>740</v>
      </c>
      <c r="H90" s="20">
        <v>43831</v>
      </c>
      <c r="I90" s="3">
        <v>44196</v>
      </c>
      <c r="J90" s="245" t="s">
        <v>741</v>
      </c>
      <c r="K90" s="13" t="b">
        <v>1</v>
      </c>
      <c r="L90" s="62" t="s">
        <v>14</v>
      </c>
    </row>
    <row r="91" spans="1:19" s="23" customFormat="1" ht="85.5">
      <c r="A91" s="23">
        <v>294</v>
      </c>
      <c r="B91" s="23" t="s">
        <v>742</v>
      </c>
      <c r="C91" s="23" t="s">
        <v>179</v>
      </c>
      <c r="D91" s="23">
        <v>25</v>
      </c>
      <c r="E91" s="23" t="s">
        <v>660</v>
      </c>
      <c r="F91" s="23" t="s">
        <v>31</v>
      </c>
      <c r="G91" s="24" t="s">
        <v>743</v>
      </c>
      <c r="H91" s="25">
        <v>42462</v>
      </c>
      <c r="I91" s="25">
        <v>44762</v>
      </c>
      <c r="J91" s="246" t="s">
        <v>744</v>
      </c>
      <c r="K91" s="29"/>
      <c r="L91" s="63"/>
      <c r="M91" s="63"/>
      <c r="N91" s="63"/>
      <c r="O91" s="63"/>
      <c r="P91" s="63"/>
      <c r="Q91" s="63"/>
      <c r="R91" s="63"/>
      <c r="S91" s="63"/>
    </row>
    <row r="92" spans="1:19" s="23" customFormat="1">
      <c r="G92" s="24" t="s">
        <v>745</v>
      </c>
      <c r="H92" s="25">
        <v>43777</v>
      </c>
      <c r="I92" s="25">
        <v>44180</v>
      </c>
      <c r="J92" s="28" t="s">
        <v>12</v>
      </c>
      <c r="K92" s="29"/>
      <c r="L92" s="63"/>
      <c r="M92" s="63"/>
      <c r="N92" s="63"/>
      <c r="O92" s="63"/>
      <c r="P92" s="63"/>
      <c r="Q92" s="63"/>
      <c r="R92" s="63"/>
      <c r="S92" s="63"/>
    </row>
    <row r="93" spans="1:19">
      <c r="A93" s="5">
        <v>297</v>
      </c>
      <c r="B93" s="5" t="s">
        <v>746</v>
      </c>
      <c r="C93" s="5" t="s">
        <v>180</v>
      </c>
      <c r="D93" s="5">
        <v>25</v>
      </c>
      <c r="E93" s="5" t="s">
        <v>660</v>
      </c>
      <c r="F93" s="5" t="s">
        <v>31</v>
      </c>
    </row>
    <row r="94" spans="1:19">
      <c r="A94" s="5">
        <v>299</v>
      </c>
      <c r="B94" s="5" t="s">
        <v>747</v>
      </c>
      <c r="C94" s="5" t="s">
        <v>181</v>
      </c>
      <c r="D94" s="5">
        <v>25</v>
      </c>
      <c r="E94" s="5" t="s">
        <v>660</v>
      </c>
      <c r="F94" s="5" t="s">
        <v>31</v>
      </c>
    </row>
    <row r="95" spans="1:19">
      <c r="A95" s="5">
        <v>301</v>
      </c>
      <c r="B95" s="5" t="s">
        <v>748</v>
      </c>
      <c r="C95" s="5" t="s">
        <v>182</v>
      </c>
      <c r="D95" s="5">
        <v>25</v>
      </c>
      <c r="E95" s="5" t="s">
        <v>660</v>
      </c>
      <c r="F95" s="5" t="s">
        <v>31</v>
      </c>
    </row>
    <row r="96" spans="1:19">
      <c r="A96" s="5">
        <v>3</v>
      </c>
      <c r="B96" s="5" t="s">
        <v>749</v>
      </c>
      <c r="C96" s="5" t="s">
        <v>183</v>
      </c>
      <c r="D96" s="5">
        <v>20</v>
      </c>
      <c r="E96" s="5" t="s">
        <v>750</v>
      </c>
      <c r="F96" s="5" t="s">
        <v>35</v>
      </c>
    </row>
    <row r="97" spans="1:19" ht="156.75">
      <c r="A97" s="5">
        <v>10</v>
      </c>
      <c r="B97" s="5" t="s">
        <v>751</v>
      </c>
      <c r="C97" s="5" t="s">
        <v>187</v>
      </c>
      <c r="D97" s="5">
        <v>20</v>
      </c>
      <c r="E97" s="5" t="s">
        <v>750</v>
      </c>
      <c r="F97" s="5" t="s">
        <v>35</v>
      </c>
      <c r="G97" s="6" t="s">
        <v>752</v>
      </c>
      <c r="H97" s="3">
        <v>43101</v>
      </c>
      <c r="I97" s="3">
        <v>44560</v>
      </c>
      <c r="J97" s="245" t="s">
        <v>753</v>
      </c>
      <c r="K97" s="13" t="b">
        <v>1</v>
      </c>
      <c r="L97" s="62" t="s">
        <v>15</v>
      </c>
      <c r="N97" s="62" t="b">
        <v>1</v>
      </c>
    </row>
    <row r="98" spans="1:19" s="30" customFormat="1">
      <c r="A98" s="30">
        <v>14</v>
      </c>
      <c r="B98" s="30" t="s">
        <v>754</v>
      </c>
      <c r="C98" s="30" t="s">
        <v>35</v>
      </c>
      <c r="D98" s="30">
        <v>20</v>
      </c>
      <c r="E98" s="30" t="s">
        <v>750</v>
      </c>
      <c r="F98" s="30" t="s">
        <v>35</v>
      </c>
      <c r="K98" s="31"/>
      <c r="L98" s="31"/>
      <c r="M98" s="31"/>
      <c r="N98" s="31"/>
      <c r="O98" s="31"/>
      <c r="P98" s="31"/>
      <c r="Q98" s="31"/>
      <c r="R98" s="31"/>
      <c r="S98" s="31"/>
    </row>
    <row r="99" spans="1:19" s="30" customFormat="1" ht="185.25">
      <c r="C99" s="30" t="s">
        <v>755</v>
      </c>
      <c r="G99" s="30" t="s">
        <v>756</v>
      </c>
      <c r="H99" s="32">
        <v>43287</v>
      </c>
      <c r="I99" s="32">
        <v>44196</v>
      </c>
      <c r="J99" s="187" t="s">
        <v>757</v>
      </c>
      <c r="K99" s="31" t="b">
        <v>1</v>
      </c>
      <c r="L99" s="31" t="s">
        <v>14</v>
      </c>
      <c r="M99" s="31" t="b">
        <v>1</v>
      </c>
      <c r="N99" s="31"/>
      <c r="O99" s="110" t="b">
        <v>1</v>
      </c>
      <c r="P99" s="31"/>
      <c r="Q99" s="31"/>
      <c r="R99" s="31"/>
      <c r="S99" s="31"/>
    </row>
    <row r="100" spans="1:19" s="33" customFormat="1" ht="42.75">
      <c r="C100" s="30" t="s">
        <v>755</v>
      </c>
      <c r="G100" s="34" t="s">
        <v>195</v>
      </c>
      <c r="H100" s="35">
        <v>39871</v>
      </c>
      <c r="I100" s="35">
        <v>44196</v>
      </c>
      <c r="J100" s="33" t="s">
        <v>196</v>
      </c>
      <c r="K100" s="36"/>
      <c r="L100" s="36"/>
      <c r="M100" s="36"/>
      <c r="N100" s="36"/>
      <c r="O100" s="36"/>
      <c r="P100" s="36"/>
      <c r="Q100" s="36"/>
      <c r="R100" s="36"/>
      <c r="S100" s="36"/>
    </row>
    <row r="101" spans="1:19">
      <c r="A101" s="5">
        <v>1966</v>
      </c>
      <c r="B101" s="5" t="s">
        <v>758</v>
      </c>
      <c r="C101" s="5" t="s">
        <v>759</v>
      </c>
      <c r="D101" s="5">
        <v>20</v>
      </c>
      <c r="E101" s="5" t="s">
        <v>750</v>
      </c>
      <c r="F101" s="5" t="s">
        <v>35</v>
      </c>
    </row>
    <row r="102" spans="1:19">
      <c r="A102" s="5">
        <v>24</v>
      </c>
      <c r="B102" s="5" t="s">
        <v>760</v>
      </c>
      <c r="C102" s="5" t="s">
        <v>199</v>
      </c>
      <c r="D102" s="5">
        <v>20</v>
      </c>
      <c r="E102" s="5" t="s">
        <v>750</v>
      </c>
      <c r="F102" s="5" t="s">
        <v>35</v>
      </c>
    </row>
    <row r="103" spans="1:19">
      <c r="A103" s="5">
        <v>1952</v>
      </c>
      <c r="B103" s="5" t="s">
        <v>761</v>
      </c>
      <c r="C103" s="5" t="s">
        <v>762</v>
      </c>
      <c r="D103" s="5">
        <v>20</v>
      </c>
      <c r="E103" s="5" t="s">
        <v>750</v>
      </c>
      <c r="F103" s="5" t="s">
        <v>35</v>
      </c>
    </row>
    <row r="104" spans="1:19">
      <c r="A104" s="5">
        <v>1895</v>
      </c>
      <c r="B104" s="5" t="s">
        <v>763</v>
      </c>
      <c r="C104" s="5" t="s">
        <v>202</v>
      </c>
      <c r="D104" s="5">
        <v>20</v>
      </c>
      <c r="E104" s="5" t="s">
        <v>750</v>
      </c>
      <c r="F104" s="5" t="s">
        <v>35</v>
      </c>
    </row>
    <row r="105" spans="1:19">
      <c r="A105" s="5">
        <v>765</v>
      </c>
      <c r="B105" s="5" t="s">
        <v>764</v>
      </c>
      <c r="C105" s="5" t="s">
        <v>203</v>
      </c>
      <c r="D105" s="5">
        <v>20</v>
      </c>
      <c r="E105" s="5" t="s">
        <v>750</v>
      </c>
      <c r="F105" s="5" t="s">
        <v>35</v>
      </c>
    </row>
    <row r="106" spans="1:19">
      <c r="A106" s="5">
        <v>37</v>
      </c>
      <c r="B106" s="5" t="s">
        <v>765</v>
      </c>
      <c r="C106" s="5" t="s">
        <v>205</v>
      </c>
      <c r="D106" s="5">
        <v>20</v>
      </c>
      <c r="E106" s="5" t="s">
        <v>750</v>
      </c>
      <c r="F106" s="5" t="s">
        <v>35</v>
      </c>
    </row>
    <row r="107" spans="1:19">
      <c r="A107" s="5">
        <v>47</v>
      </c>
      <c r="B107" s="5" t="s">
        <v>766</v>
      </c>
      <c r="C107" s="5" t="s">
        <v>207</v>
      </c>
      <c r="D107" s="5">
        <v>20</v>
      </c>
      <c r="E107" s="5" t="s">
        <v>750</v>
      </c>
      <c r="F107" s="5" t="s">
        <v>35</v>
      </c>
    </row>
    <row r="108" spans="1:19">
      <c r="A108" s="5">
        <v>1969</v>
      </c>
      <c r="B108" s="5" t="s">
        <v>767</v>
      </c>
      <c r="C108" s="5" t="s">
        <v>768</v>
      </c>
      <c r="D108" s="5">
        <v>20</v>
      </c>
      <c r="E108" s="5" t="s">
        <v>750</v>
      </c>
      <c r="F108" s="5" t="s">
        <v>35</v>
      </c>
    </row>
    <row r="109" spans="1:19" s="82" customFormat="1" ht="171">
      <c r="A109" s="82">
        <v>1950</v>
      </c>
      <c r="B109" s="82" t="s">
        <v>769</v>
      </c>
      <c r="C109" s="82" t="s">
        <v>770</v>
      </c>
      <c r="D109" s="82">
        <v>20</v>
      </c>
      <c r="E109" s="82" t="s">
        <v>750</v>
      </c>
      <c r="F109" s="82" t="s">
        <v>35</v>
      </c>
      <c r="G109" s="83" t="s">
        <v>771</v>
      </c>
      <c r="H109" s="84">
        <v>43252</v>
      </c>
      <c r="I109" s="84">
        <v>44196</v>
      </c>
      <c r="J109" s="249" t="s">
        <v>772</v>
      </c>
      <c r="K109" s="85" t="b">
        <v>1</v>
      </c>
      <c r="L109" s="86" t="s">
        <v>13</v>
      </c>
      <c r="M109" s="86"/>
      <c r="N109" s="86"/>
      <c r="O109" s="86"/>
      <c r="P109" s="86"/>
      <c r="Q109" s="86"/>
      <c r="R109" s="86"/>
      <c r="S109" s="86"/>
    </row>
    <row r="110" spans="1:19">
      <c r="A110" s="5">
        <v>888</v>
      </c>
      <c r="B110" s="5" t="s">
        <v>773</v>
      </c>
      <c r="C110" s="5" t="s">
        <v>211</v>
      </c>
      <c r="D110" s="5">
        <v>31</v>
      </c>
      <c r="E110" s="5" t="s">
        <v>774</v>
      </c>
      <c r="F110" s="5" t="s">
        <v>36</v>
      </c>
    </row>
    <row r="111" spans="1:19">
      <c r="A111" s="5">
        <v>1954</v>
      </c>
      <c r="B111" s="5" t="s">
        <v>775</v>
      </c>
      <c r="C111" s="5" t="s">
        <v>776</v>
      </c>
      <c r="D111" s="5">
        <v>31</v>
      </c>
      <c r="E111" s="5" t="s">
        <v>774</v>
      </c>
      <c r="F111" s="5" t="s">
        <v>36</v>
      </c>
    </row>
    <row r="112" spans="1:19">
      <c r="A112" s="5">
        <v>889</v>
      </c>
      <c r="B112" s="5" t="s">
        <v>777</v>
      </c>
      <c r="C112" s="5" t="s">
        <v>212</v>
      </c>
      <c r="D112" s="5">
        <v>31</v>
      </c>
      <c r="E112" s="5" t="s">
        <v>774</v>
      </c>
      <c r="F112" s="5" t="s">
        <v>36</v>
      </c>
    </row>
    <row r="113" spans="1:14" ht="171">
      <c r="A113" s="5">
        <v>893</v>
      </c>
      <c r="B113" s="5" t="s">
        <v>778</v>
      </c>
      <c r="C113" s="5" t="s">
        <v>213</v>
      </c>
      <c r="D113" s="5">
        <v>31</v>
      </c>
      <c r="E113" s="5" t="s">
        <v>774</v>
      </c>
      <c r="F113" s="5" t="s">
        <v>36</v>
      </c>
      <c r="G113" s="6" t="s">
        <v>779</v>
      </c>
      <c r="H113" s="3">
        <v>43781</v>
      </c>
      <c r="I113" s="3">
        <v>44185</v>
      </c>
      <c r="J113" s="245" t="s">
        <v>780</v>
      </c>
      <c r="K113" s="13" t="b">
        <v>1</v>
      </c>
      <c r="L113" s="62" t="s">
        <v>15</v>
      </c>
      <c r="M113" s="62" t="b">
        <v>1</v>
      </c>
    </row>
    <row r="114" spans="1:14">
      <c r="A114" s="5">
        <v>899</v>
      </c>
      <c r="B114" s="5" t="s">
        <v>781</v>
      </c>
      <c r="C114" s="5" t="s">
        <v>214</v>
      </c>
      <c r="D114" s="5">
        <v>31</v>
      </c>
      <c r="E114" s="5" t="s">
        <v>774</v>
      </c>
      <c r="F114" s="5" t="s">
        <v>36</v>
      </c>
    </row>
    <row r="115" spans="1:14">
      <c r="A115" s="5">
        <v>1711</v>
      </c>
      <c r="B115" s="5" t="s">
        <v>782</v>
      </c>
      <c r="C115" s="5" t="s">
        <v>215</v>
      </c>
      <c r="D115" s="5">
        <v>31</v>
      </c>
      <c r="E115" s="5" t="s">
        <v>774</v>
      </c>
      <c r="F115" s="5" t="s">
        <v>36</v>
      </c>
    </row>
    <row r="116" spans="1:14">
      <c r="A116" s="5">
        <v>1903</v>
      </c>
      <c r="B116" s="5" t="s">
        <v>783</v>
      </c>
      <c r="C116" s="5" t="s">
        <v>216</v>
      </c>
      <c r="D116" s="5">
        <v>31</v>
      </c>
      <c r="E116" s="5" t="s">
        <v>774</v>
      </c>
      <c r="F116" s="5" t="s">
        <v>36</v>
      </c>
    </row>
    <row r="117" spans="1:14" ht="213.75">
      <c r="A117" s="5">
        <v>907</v>
      </c>
      <c r="B117" s="5" t="s">
        <v>784</v>
      </c>
      <c r="C117" s="5" t="s">
        <v>217</v>
      </c>
      <c r="D117" s="5">
        <v>31</v>
      </c>
      <c r="E117" s="5" t="s">
        <v>774</v>
      </c>
      <c r="F117" s="5" t="s">
        <v>36</v>
      </c>
      <c r="G117" s="6" t="s">
        <v>785</v>
      </c>
      <c r="H117" s="3">
        <v>43851</v>
      </c>
      <c r="I117" s="3">
        <v>43951</v>
      </c>
      <c r="J117" s="245" t="s">
        <v>786</v>
      </c>
      <c r="K117" s="13" t="b">
        <v>1</v>
      </c>
      <c r="L117" s="62" t="s">
        <v>15</v>
      </c>
      <c r="M117" s="62" t="b">
        <v>1</v>
      </c>
    </row>
    <row r="118" spans="1:14">
      <c r="A118" s="5">
        <v>1729</v>
      </c>
      <c r="B118" s="5" t="s">
        <v>787</v>
      </c>
      <c r="C118" s="5" t="s">
        <v>220</v>
      </c>
      <c r="D118" s="5">
        <v>31</v>
      </c>
      <c r="E118" s="5" t="s">
        <v>774</v>
      </c>
      <c r="F118" s="5" t="s">
        <v>36</v>
      </c>
    </row>
    <row r="119" spans="1:14">
      <c r="A119" s="5">
        <v>917</v>
      </c>
      <c r="B119" s="5" t="s">
        <v>788</v>
      </c>
      <c r="C119" s="5" t="s">
        <v>221</v>
      </c>
      <c r="D119" s="5">
        <v>31</v>
      </c>
      <c r="E119" s="5" t="s">
        <v>774</v>
      </c>
      <c r="F119" s="5" t="s">
        <v>36</v>
      </c>
    </row>
    <row r="120" spans="1:14">
      <c r="A120" s="5">
        <v>1507</v>
      </c>
      <c r="B120" s="5" t="s">
        <v>789</v>
      </c>
      <c r="C120" s="5" t="s">
        <v>222</v>
      </c>
      <c r="D120" s="5">
        <v>31</v>
      </c>
      <c r="E120" s="5" t="s">
        <v>774</v>
      </c>
      <c r="F120" s="5" t="s">
        <v>36</v>
      </c>
    </row>
    <row r="121" spans="1:14">
      <c r="A121" s="5">
        <v>928</v>
      </c>
      <c r="B121" s="5" t="s">
        <v>790</v>
      </c>
      <c r="C121" s="5" t="s">
        <v>223</v>
      </c>
      <c r="D121" s="5">
        <v>31</v>
      </c>
      <c r="E121" s="5" t="s">
        <v>774</v>
      </c>
      <c r="F121" s="5" t="s">
        <v>36</v>
      </c>
    </row>
    <row r="122" spans="1:14">
      <c r="A122" s="5">
        <v>882</v>
      </c>
      <c r="B122" s="5" t="s">
        <v>791</v>
      </c>
      <c r="C122" s="5" t="s">
        <v>224</v>
      </c>
      <c r="D122" s="5">
        <v>31</v>
      </c>
      <c r="E122" s="5" t="s">
        <v>774</v>
      </c>
      <c r="F122" s="5" t="s">
        <v>36</v>
      </c>
    </row>
    <row r="123" spans="1:14">
      <c r="A123" s="5">
        <v>1640</v>
      </c>
      <c r="B123" s="5" t="s">
        <v>792</v>
      </c>
      <c r="C123" s="5" t="s">
        <v>225</v>
      </c>
      <c r="D123" s="5">
        <v>31</v>
      </c>
      <c r="E123" s="5" t="s">
        <v>774</v>
      </c>
      <c r="F123" s="5" t="s">
        <v>36</v>
      </c>
    </row>
    <row r="124" spans="1:14">
      <c r="A124" s="5">
        <v>1641</v>
      </c>
      <c r="B124" s="5" t="s">
        <v>793</v>
      </c>
      <c r="C124" s="5" t="s">
        <v>226</v>
      </c>
      <c r="D124" s="5">
        <v>31</v>
      </c>
      <c r="E124" s="5" t="s">
        <v>774</v>
      </c>
      <c r="F124" s="5" t="s">
        <v>36</v>
      </c>
    </row>
    <row r="125" spans="1:14" ht="270.75">
      <c r="A125" s="5">
        <v>935</v>
      </c>
      <c r="B125" s="5" t="s">
        <v>794</v>
      </c>
      <c r="C125" s="5" t="s">
        <v>227</v>
      </c>
      <c r="D125" s="5">
        <v>31</v>
      </c>
      <c r="E125" s="5" t="s">
        <v>774</v>
      </c>
      <c r="F125" s="5" t="s">
        <v>36</v>
      </c>
      <c r="G125" s="6" t="s">
        <v>795</v>
      </c>
      <c r="H125" s="3">
        <v>43768</v>
      </c>
      <c r="I125" s="3">
        <v>43889</v>
      </c>
      <c r="J125" s="245" t="s">
        <v>796</v>
      </c>
      <c r="K125" s="13" t="b">
        <v>1</v>
      </c>
      <c r="L125" s="62" t="s">
        <v>14</v>
      </c>
      <c r="N125" s="62" t="b">
        <v>1</v>
      </c>
    </row>
    <row r="126" spans="1:14">
      <c r="A126" s="5">
        <v>938</v>
      </c>
      <c r="B126" s="5" t="s">
        <v>797</v>
      </c>
      <c r="C126" s="5" t="s">
        <v>230</v>
      </c>
      <c r="D126" s="5">
        <v>31</v>
      </c>
      <c r="E126" s="5" t="s">
        <v>774</v>
      </c>
      <c r="F126" s="5" t="s">
        <v>36</v>
      </c>
    </row>
    <row r="127" spans="1:14" ht="199.5">
      <c r="A127" s="5">
        <v>944</v>
      </c>
      <c r="B127" s="5" t="s">
        <v>798</v>
      </c>
      <c r="C127" s="5" t="s">
        <v>231</v>
      </c>
      <c r="D127" s="5">
        <v>31</v>
      </c>
      <c r="E127" s="5" t="s">
        <v>774</v>
      </c>
      <c r="F127" s="5" t="s">
        <v>36</v>
      </c>
      <c r="G127" s="6" t="s">
        <v>799</v>
      </c>
      <c r="H127" s="3">
        <v>43462</v>
      </c>
      <c r="I127" s="3">
        <v>44041</v>
      </c>
      <c r="J127" s="245" t="s">
        <v>800</v>
      </c>
      <c r="K127" s="13" t="b">
        <v>1</v>
      </c>
      <c r="L127" s="62" t="s">
        <v>15</v>
      </c>
      <c r="M127" s="62" t="b">
        <v>1</v>
      </c>
    </row>
    <row r="128" spans="1:14">
      <c r="A128" s="5">
        <v>946</v>
      </c>
      <c r="B128" s="5" t="s">
        <v>801</v>
      </c>
      <c r="C128" s="5" t="s">
        <v>234</v>
      </c>
      <c r="D128" s="5">
        <v>31</v>
      </c>
      <c r="E128" s="5" t="s">
        <v>774</v>
      </c>
      <c r="F128" s="5" t="s">
        <v>36</v>
      </c>
    </row>
    <row r="129" spans="1:19">
      <c r="A129" s="5">
        <v>1894</v>
      </c>
      <c r="B129" s="5" t="s">
        <v>802</v>
      </c>
      <c r="C129" s="5" t="s">
        <v>237</v>
      </c>
      <c r="D129" s="5">
        <v>31</v>
      </c>
      <c r="E129" s="5" t="s">
        <v>774</v>
      </c>
      <c r="F129" s="5" t="s">
        <v>36</v>
      </c>
    </row>
    <row r="130" spans="1:19">
      <c r="A130" s="5">
        <v>1669</v>
      </c>
      <c r="B130" s="5" t="s">
        <v>803</v>
      </c>
      <c r="C130" s="5" t="s">
        <v>238</v>
      </c>
      <c r="D130" s="5">
        <v>31</v>
      </c>
      <c r="E130" s="5" t="s">
        <v>774</v>
      </c>
      <c r="F130" s="5" t="s">
        <v>36</v>
      </c>
    </row>
    <row r="131" spans="1:19">
      <c r="A131" s="5">
        <v>957</v>
      </c>
      <c r="B131" s="5" t="s">
        <v>804</v>
      </c>
      <c r="C131" s="5" t="s">
        <v>239</v>
      </c>
      <c r="D131" s="5">
        <v>31</v>
      </c>
      <c r="E131" s="5" t="s">
        <v>774</v>
      </c>
      <c r="F131" s="5" t="s">
        <v>36</v>
      </c>
    </row>
    <row r="132" spans="1:19">
      <c r="A132" s="5">
        <v>965</v>
      </c>
      <c r="B132" s="5" t="s">
        <v>805</v>
      </c>
      <c r="C132" s="5" t="s">
        <v>241</v>
      </c>
      <c r="D132" s="5">
        <v>31</v>
      </c>
      <c r="E132" s="5" t="s">
        <v>774</v>
      </c>
      <c r="F132" s="5" t="s">
        <v>36</v>
      </c>
    </row>
    <row r="133" spans="1:19">
      <c r="A133" s="5">
        <v>1883</v>
      </c>
      <c r="B133" s="5" t="s">
        <v>806</v>
      </c>
      <c r="C133" s="5" t="s">
        <v>242</v>
      </c>
      <c r="D133" s="5">
        <v>31</v>
      </c>
      <c r="E133" s="5" t="s">
        <v>774</v>
      </c>
      <c r="F133" s="5" t="s">
        <v>36</v>
      </c>
    </row>
    <row r="134" spans="1:19">
      <c r="A134" s="5">
        <v>971</v>
      </c>
      <c r="B134" s="5" t="s">
        <v>807</v>
      </c>
      <c r="C134" s="5" t="s">
        <v>243</v>
      </c>
      <c r="D134" s="5">
        <v>31</v>
      </c>
      <c r="E134" s="5" t="s">
        <v>774</v>
      </c>
      <c r="F134" s="5" t="s">
        <v>36</v>
      </c>
    </row>
    <row r="135" spans="1:19">
      <c r="A135" s="5">
        <v>981</v>
      </c>
      <c r="B135" s="5" t="s">
        <v>808</v>
      </c>
      <c r="C135" s="5" t="s">
        <v>244</v>
      </c>
      <c r="D135" s="5">
        <v>31</v>
      </c>
      <c r="E135" s="5" t="s">
        <v>774</v>
      </c>
      <c r="F135" s="5" t="s">
        <v>36</v>
      </c>
    </row>
    <row r="136" spans="1:19">
      <c r="A136" s="5">
        <v>994</v>
      </c>
      <c r="B136" s="5" t="s">
        <v>809</v>
      </c>
      <c r="C136" s="5" t="s">
        <v>245</v>
      </c>
      <c r="D136" s="5">
        <v>31</v>
      </c>
      <c r="E136" s="5" t="s">
        <v>774</v>
      </c>
      <c r="F136" s="5" t="s">
        <v>36</v>
      </c>
    </row>
    <row r="137" spans="1:19">
      <c r="A137" s="5">
        <v>983</v>
      </c>
      <c r="B137" s="5" t="s">
        <v>810</v>
      </c>
      <c r="C137" s="5" t="s">
        <v>246</v>
      </c>
      <c r="D137" s="5">
        <v>31</v>
      </c>
      <c r="E137" s="5" t="s">
        <v>774</v>
      </c>
      <c r="F137" s="5" t="s">
        <v>36</v>
      </c>
    </row>
    <row r="138" spans="1:19">
      <c r="A138" s="5">
        <v>984</v>
      </c>
      <c r="B138" s="5" t="s">
        <v>811</v>
      </c>
      <c r="C138" s="5" t="s">
        <v>247</v>
      </c>
      <c r="D138" s="5">
        <v>31</v>
      </c>
      <c r="E138" s="5" t="s">
        <v>774</v>
      </c>
      <c r="F138" s="5" t="s">
        <v>36</v>
      </c>
    </row>
    <row r="139" spans="1:19">
      <c r="A139" s="5">
        <v>986</v>
      </c>
      <c r="B139" s="5" t="s">
        <v>812</v>
      </c>
      <c r="C139" s="5" t="s">
        <v>248</v>
      </c>
      <c r="D139" s="5">
        <v>31</v>
      </c>
      <c r="E139" s="5" t="s">
        <v>774</v>
      </c>
      <c r="F139" s="5" t="s">
        <v>36</v>
      </c>
    </row>
    <row r="140" spans="1:19">
      <c r="A140" s="5">
        <v>988</v>
      </c>
      <c r="B140" s="5" t="s">
        <v>813</v>
      </c>
      <c r="C140" s="5" t="s">
        <v>249</v>
      </c>
      <c r="D140" s="5">
        <v>31</v>
      </c>
      <c r="E140" s="5" t="s">
        <v>774</v>
      </c>
      <c r="F140" s="5" t="s">
        <v>36</v>
      </c>
    </row>
    <row r="141" spans="1:19">
      <c r="A141" s="5">
        <v>1723</v>
      </c>
      <c r="B141" s="5" t="s">
        <v>814</v>
      </c>
      <c r="C141" s="5" t="s">
        <v>253</v>
      </c>
      <c r="D141" s="5">
        <v>30</v>
      </c>
      <c r="E141" s="5" t="s">
        <v>815</v>
      </c>
      <c r="F141" s="5" t="s">
        <v>38</v>
      </c>
    </row>
    <row r="142" spans="1:19">
      <c r="A142" s="5">
        <v>1959</v>
      </c>
      <c r="B142" s="5" t="s">
        <v>816</v>
      </c>
      <c r="C142" s="5" t="s">
        <v>817</v>
      </c>
      <c r="D142" s="5">
        <v>30</v>
      </c>
      <c r="E142" s="5" t="s">
        <v>815</v>
      </c>
      <c r="F142" s="5" t="s">
        <v>38</v>
      </c>
    </row>
    <row r="143" spans="1:19">
      <c r="A143" s="5">
        <v>743</v>
      </c>
      <c r="B143" s="5" t="s">
        <v>818</v>
      </c>
      <c r="C143" s="5" t="s">
        <v>254</v>
      </c>
      <c r="D143" s="5">
        <v>30</v>
      </c>
      <c r="E143" s="5" t="s">
        <v>815</v>
      </c>
      <c r="F143" s="5" t="s">
        <v>38</v>
      </c>
    </row>
    <row r="144" spans="1:19" s="23" customFormat="1" ht="71.25">
      <c r="A144" s="23">
        <v>744</v>
      </c>
      <c r="B144" s="23" t="s">
        <v>819</v>
      </c>
      <c r="C144" s="23" t="s">
        <v>255</v>
      </c>
      <c r="D144" s="23">
        <v>30</v>
      </c>
      <c r="E144" s="23" t="s">
        <v>815</v>
      </c>
      <c r="F144" s="23" t="s">
        <v>38</v>
      </c>
      <c r="G144" s="24" t="s">
        <v>256</v>
      </c>
      <c r="H144" s="25">
        <v>42311</v>
      </c>
      <c r="I144" s="23" t="s">
        <v>139</v>
      </c>
      <c r="J144" s="246" t="s">
        <v>820</v>
      </c>
      <c r="K144" s="29"/>
      <c r="L144" s="63" t="s">
        <v>14</v>
      </c>
      <c r="M144" s="63"/>
      <c r="N144" s="63"/>
      <c r="O144" s="63"/>
      <c r="P144" s="63"/>
      <c r="Q144" s="63" t="b">
        <v>1</v>
      </c>
      <c r="R144" s="63"/>
      <c r="S144" s="63"/>
    </row>
    <row r="145" spans="1:19" s="23" customFormat="1">
      <c r="G145" s="24" t="s">
        <v>821</v>
      </c>
      <c r="H145" s="25">
        <v>42889</v>
      </c>
      <c r="I145" s="25">
        <v>44293</v>
      </c>
      <c r="J145" s="28" t="s">
        <v>12</v>
      </c>
      <c r="K145" s="29"/>
      <c r="L145" s="63"/>
      <c r="M145" s="63"/>
      <c r="N145" s="63"/>
      <c r="O145" s="63"/>
      <c r="P145" s="63"/>
      <c r="Q145" s="63"/>
      <c r="R145" s="63"/>
      <c r="S145" s="63"/>
    </row>
    <row r="146" spans="1:19">
      <c r="A146" s="5">
        <v>1724</v>
      </c>
      <c r="B146" s="5" t="s">
        <v>822</v>
      </c>
      <c r="C146" s="5" t="s">
        <v>261</v>
      </c>
      <c r="D146" s="5">
        <v>30</v>
      </c>
      <c r="E146" s="5" t="s">
        <v>815</v>
      </c>
      <c r="F146" s="5" t="s">
        <v>38</v>
      </c>
    </row>
    <row r="147" spans="1:19" ht="156.75">
      <c r="A147" s="5">
        <v>748</v>
      </c>
      <c r="B147" s="5" t="s">
        <v>823</v>
      </c>
      <c r="C147" s="5" t="s">
        <v>262</v>
      </c>
      <c r="D147" s="5">
        <v>30</v>
      </c>
      <c r="E147" s="5" t="s">
        <v>815</v>
      </c>
      <c r="F147" s="5" t="s">
        <v>38</v>
      </c>
      <c r="G147" s="6" t="s">
        <v>824</v>
      </c>
      <c r="H147" s="3">
        <v>43502</v>
      </c>
      <c r="I147" s="3">
        <v>43929</v>
      </c>
      <c r="J147" s="245" t="s">
        <v>825</v>
      </c>
      <c r="K147" s="13" t="b">
        <v>1</v>
      </c>
      <c r="L147" s="62" t="s">
        <v>15</v>
      </c>
      <c r="N147" s="62" t="b">
        <v>1</v>
      </c>
    </row>
    <row r="148" spans="1:19">
      <c r="A148" s="5">
        <v>1721</v>
      </c>
      <c r="B148" s="5" t="s">
        <v>826</v>
      </c>
      <c r="C148" s="5" t="s">
        <v>267</v>
      </c>
      <c r="D148" s="5">
        <v>30</v>
      </c>
      <c r="E148" s="5" t="s">
        <v>815</v>
      </c>
      <c r="F148" s="5" t="s">
        <v>38</v>
      </c>
    </row>
    <row r="149" spans="1:19">
      <c r="A149" s="5">
        <v>753</v>
      </c>
      <c r="B149" s="5" t="s">
        <v>827</v>
      </c>
      <c r="C149" s="5" t="s">
        <v>268</v>
      </c>
      <c r="D149" s="5">
        <v>30</v>
      </c>
      <c r="E149" s="5" t="s">
        <v>815</v>
      </c>
      <c r="F149" s="5" t="s">
        <v>38</v>
      </c>
    </row>
    <row r="150" spans="1:19">
      <c r="A150" s="5">
        <v>1728</v>
      </c>
      <c r="B150" s="5" t="s">
        <v>828</v>
      </c>
      <c r="C150" s="5" t="s">
        <v>273</v>
      </c>
      <c r="D150" s="5">
        <v>30</v>
      </c>
      <c r="E150" s="5" t="s">
        <v>815</v>
      </c>
      <c r="F150" s="5" t="s">
        <v>38</v>
      </c>
    </row>
    <row r="151" spans="1:19">
      <c r="A151" s="5">
        <v>755</v>
      </c>
      <c r="B151" s="5" t="s">
        <v>829</v>
      </c>
      <c r="C151" s="5" t="s">
        <v>274</v>
      </c>
      <c r="D151" s="5">
        <v>30</v>
      </c>
      <c r="E151" s="5" t="s">
        <v>815</v>
      </c>
      <c r="F151" s="5" t="s">
        <v>38</v>
      </c>
    </row>
    <row r="152" spans="1:19">
      <c r="A152" s="5">
        <v>756</v>
      </c>
      <c r="B152" s="5" t="s">
        <v>830</v>
      </c>
      <c r="C152" s="5" t="s">
        <v>275</v>
      </c>
      <c r="D152" s="5">
        <v>30</v>
      </c>
      <c r="E152" s="5" t="s">
        <v>815</v>
      </c>
      <c r="F152" s="5" t="s">
        <v>38</v>
      </c>
    </row>
    <row r="153" spans="1:19">
      <c r="A153" s="5">
        <v>757</v>
      </c>
      <c r="B153" s="5" t="s">
        <v>831</v>
      </c>
      <c r="C153" s="5" t="s">
        <v>276</v>
      </c>
      <c r="D153" s="5">
        <v>30</v>
      </c>
      <c r="E153" s="5" t="s">
        <v>815</v>
      </c>
      <c r="F153" s="5" t="s">
        <v>38</v>
      </c>
    </row>
    <row r="154" spans="1:19">
      <c r="A154" s="5">
        <v>758</v>
      </c>
      <c r="B154" s="5" t="s">
        <v>832</v>
      </c>
      <c r="C154" s="5" t="s">
        <v>277</v>
      </c>
      <c r="D154" s="5">
        <v>30</v>
      </c>
      <c r="E154" s="5" t="s">
        <v>815</v>
      </c>
      <c r="F154" s="5" t="s">
        <v>38</v>
      </c>
    </row>
    <row r="155" spans="1:19">
      <c r="A155" s="5">
        <v>1706</v>
      </c>
      <c r="B155" s="5" t="s">
        <v>833</v>
      </c>
      <c r="C155" s="5" t="s">
        <v>278</v>
      </c>
      <c r="D155" s="5">
        <v>30</v>
      </c>
      <c r="E155" s="5" t="s">
        <v>815</v>
      </c>
      <c r="F155" s="5" t="s">
        <v>38</v>
      </c>
    </row>
    <row r="156" spans="1:19">
      <c r="A156" s="5">
        <v>1684</v>
      </c>
      <c r="B156" s="5" t="s">
        <v>834</v>
      </c>
      <c r="C156" s="5" t="s">
        <v>279</v>
      </c>
      <c r="D156" s="5">
        <v>30</v>
      </c>
      <c r="E156" s="5" t="s">
        <v>815</v>
      </c>
      <c r="F156" s="5" t="s">
        <v>38</v>
      </c>
    </row>
    <row r="157" spans="1:19" s="23" customFormat="1" ht="42.75">
      <c r="A157" s="23">
        <v>762</v>
      </c>
      <c r="B157" s="23" t="s">
        <v>835</v>
      </c>
      <c r="C157" s="23" t="s">
        <v>280</v>
      </c>
      <c r="D157" s="23">
        <v>30</v>
      </c>
      <c r="E157" s="23" t="s">
        <v>815</v>
      </c>
      <c r="F157" s="23" t="s">
        <v>38</v>
      </c>
      <c r="G157" s="24" t="s">
        <v>281</v>
      </c>
      <c r="H157" s="25">
        <v>40445</v>
      </c>
      <c r="I157" s="25">
        <v>44347</v>
      </c>
      <c r="J157" s="186" t="s">
        <v>836</v>
      </c>
      <c r="K157" s="29"/>
      <c r="L157" s="63"/>
      <c r="M157" s="63"/>
      <c r="N157" s="63"/>
      <c r="O157" s="63"/>
      <c r="P157" s="63"/>
      <c r="Q157" s="63" t="b">
        <v>1</v>
      </c>
      <c r="R157" s="63"/>
      <c r="S157" s="63"/>
    </row>
    <row r="158" spans="1:19" s="23" customFormat="1">
      <c r="G158" s="24" t="s">
        <v>837</v>
      </c>
      <c r="H158" s="25">
        <v>43313</v>
      </c>
      <c r="I158" s="25">
        <v>44193</v>
      </c>
      <c r="J158" s="28" t="s">
        <v>12</v>
      </c>
      <c r="K158" s="29"/>
      <c r="L158" s="63"/>
      <c r="M158" s="63"/>
      <c r="N158" s="63"/>
      <c r="O158" s="63"/>
      <c r="P158" s="63"/>
      <c r="Q158" s="63"/>
      <c r="R158" s="63"/>
      <c r="S158" s="63"/>
    </row>
    <row r="159" spans="1:19">
      <c r="A159" s="5">
        <v>766</v>
      </c>
      <c r="B159" s="5" t="s">
        <v>838</v>
      </c>
      <c r="C159" s="5" t="s">
        <v>284</v>
      </c>
      <c r="D159" s="5">
        <v>30</v>
      </c>
      <c r="E159" s="5" t="s">
        <v>815</v>
      </c>
      <c r="F159" s="5" t="s">
        <v>38</v>
      </c>
    </row>
    <row r="160" spans="1:19">
      <c r="A160" s="5">
        <v>1719</v>
      </c>
      <c r="B160" s="5" t="s">
        <v>839</v>
      </c>
      <c r="C160" s="5" t="s">
        <v>285</v>
      </c>
      <c r="D160" s="5">
        <v>30</v>
      </c>
      <c r="E160" s="5" t="s">
        <v>815</v>
      </c>
      <c r="F160" s="5" t="s">
        <v>38</v>
      </c>
    </row>
    <row r="161" spans="1:19">
      <c r="A161" s="5">
        <v>770</v>
      </c>
      <c r="B161" s="5" t="s">
        <v>840</v>
      </c>
      <c r="C161" s="5" t="s">
        <v>286</v>
      </c>
      <c r="D161" s="5">
        <v>30</v>
      </c>
      <c r="E161" s="5" t="s">
        <v>815</v>
      </c>
      <c r="F161" s="5" t="s">
        <v>38</v>
      </c>
    </row>
    <row r="162" spans="1:19">
      <c r="A162" s="5">
        <v>772</v>
      </c>
      <c r="B162" s="5" t="s">
        <v>841</v>
      </c>
      <c r="C162" s="5" t="s">
        <v>287</v>
      </c>
      <c r="D162" s="5">
        <v>30</v>
      </c>
      <c r="E162" s="5" t="s">
        <v>815</v>
      </c>
      <c r="F162" s="5" t="s">
        <v>38</v>
      </c>
    </row>
    <row r="163" spans="1:19">
      <c r="A163" s="5">
        <v>777</v>
      </c>
      <c r="B163" s="5" t="s">
        <v>842</v>
      </c>
      <c r="C163" s="5" t="s">
        <v>288</v>
      </c>
      <c r="D163" s="5">
        <v>30</v>
      </c>
      <c r="E163" s="5" t="s">
        <v>815</v>
      </c>
      <c r="F163" s="5" t="s">
        <v>38</v>
      </c>
    </row>
    <row r="164" spans="1:19" ht="256.5">
      <c r="A164" s="5">
        <v>779</v>
      </c>
      <c r="B164" s="5" t="s">
        <v>843</v>
      </c>
      <c r="C164" s="5" t="s">
        <v>289</v>
      </c>
      <c r="D164" s="5">
        <v>30</v>
      </c>
      <c r="E164" s="5" t="s">
        <v>815</v>
      </c>
      <c r="F164" s="5" t="s">
        <v>38</v>
      </c>
      <c r="G164" s="6" t="s">
        <v>844</v>
      </c>
      <c r="H164" s="3">
        <v>43748</v>
      </c>
      <c r="I164" s="3">
        <v>44188</v>
      </c>
      <c r="J164" s="245" t="s">
        <v>845</v>
      </c>
      <c r="K164" s="13" t="b">
        <v>1</v>
      </c>
      <c r="L164" s="62" t="s">
        <v>13</v>
      </c>
      <c r="N164" s="62" t="b">
        <v>1</v>
      </c>
    </row>
    <row r="165" spans="1:19" s="23" customFormat="1" ht="142.5">
      <c r="A165" s="23">
        <v>1771</v>
      </c>
      <c r="B165" s="23" t="s">
        <v>846</v>
      </c>
      <c r="C165" s="23" t="s">
        <v>292</v>
      </c>
      <c r="D165" s="23">
        <v>30</v>
      </c>
      <c r="E165" s="23" t="s">
        <v>815</v>
      </c>
      <c r="F165" s="23" t="s">
        <v>38</v>
      </c>
      <c r="G165" s="24" t="s">
        <v>293</v>
      </c>
      <c r="H165" s="25">
        <v>40717</v>
      </c>
      <c r="I165" s="23" t="s">
        <v>139</v>
      </c>
      <c r="J165" s="246" t="s">
        <v>847</v>
      </c>
      <c r="K165" s="29"/>
      <c r="L165" s="63" t="s">
        <v>14</v>
      </c>
      <c r="M165" s="63"/>
      <c r="N165" s="63"/>
      <c r="O165" s="63"/>
      <c r="P165" s="63"/>
      <c r="Q165" s="63" t="b">
        <v>1</v>
      </c>
      <c r="R165" s="63"/>
      <c r="S165" s="63"/>
    </row>
    <row r="166" spans="1:19" s="23" customFormat="1">
      <c r="G166" s="24" t="s">
        <v>848</v>
      </c>
      <c r="H166" s="25">
        <v>43307</v>
      </c>
      <c r="I166" s="25">
        <v>44180</v>
      </c>
      <c r="J166" s="28" t="s">
        <v>12</v>
      </c>
      <c r="K166" s="29"/>
      <c r="L166" s="63"/>
      <c r="M166" s="63"/>
      <c r="N166" s="63"/>
      <c r="O166" s="63"/>
      <c r="P166" s="63"/>
      <c r="Q166" s="63"/>
      <c r="R166" s="63"/>
      <c r="S166" s="63"/>
    </row>
    <row r="167" spans="1:19">
      <c r="A167" s="5">
        <v>1652</v>
      </c>
      <c r="B167" s="5" t="s">
        <v>849</v>
      </c>
      <c r="C167" s="5" t="s">
        <v>297</v>
      </c>
      <c r="D167" s="5">
        <v>30</v>
      </c>
      <c r="E167" s="5" t="s">
        <v>815</v>
      </c>
      <c r="F167" s="5" t="s">
        <v>38</v>
      </c>
    </row>
    <row r="168" spans="1:19" ht="342">
      <c r="A168" s="5">
        <v>784</v>
      </c>
      <c r="B168" s="5" t="s">
        <v>850</v>
      </c>
      <c r="C168" s="5" t="s">
        <v>301</v>
      </c>
      <c r="D168" s="5">
        <v>30</v>
      </c>
      <c r="E168" s="5" t="s">
        <v>815</v>
      </c>
      <c r="F168" s="5" t="s">
        <v>38</v>
      </c>
      <c r="G168" s="6" t="s">
        <v>302</v>
      </c>
      <c r="H168" s="3">
        <v>42036</v>
      </c>
      <c r="I168" s="3">
        <v>44191</v>
      </c>
      <c r="J168" s="245" t="s">
        <v>851</v>
      </c>
      <c r="K168" s="13" t="b">
        <v>1</v>
      </c>
      <c r="L168" s="62" t="s">
        <v>15</v>
      </c>
      <c r="M168" s="62" t="b">
        <v>1</v>
      </c>
    </row>
    <row r="169" spans="1:19">
      <c r="A169" s="5">
        <v>785</v>
      </c>
      <c r="B169" s="5" t="s">
        <v>852</v>
      </c>
      <c r="C169" s="5" t="s">
        <v>305</v>
      </c>
      <c r="D169" s="5">
        <v>30</v>
      </c>
      <c r="E169" s="5" t="s">
        <v>815</v>
      </c>
      <c r="F169" s="5" t="s">
        <v>38</v>
      </c>
    </row>
    <row r="170" spans="1:19">
      <c r="A170" s="5">
        <v>786</v>
      </c>
      <c r="B170" s="5" t="s">
        <v>853</v>
      </c>
      <c r="C170" s="5" t="s">
        <v>306</v>
      </c>
      <c r="D170" s="5">
        <v>30</v>
      </c>
      <c r="E170" s="5" t="s">
        <v>815</v>
      </c>
      <c r="F170" s="5" t="s">
        <v>38</v>
      </c>
    </row>
    <row r="171" spans="1:19">
      <c r="A171" s="5">
        <v>788</v>
      </c>
      <c r="B171" s="5" t="s">
        <v>854</v>
      </c>
      <c r="C171" s="5" t="s">
        <v>307</v>
      </c>
      <c r="D171" s="5">
        <v>30</v>
      </c>
      <c r="E171" s="5" t="s">
        <v>815</v>
      </c>
      <c r="F171" s="5" t="s">
        <v>38</v>
      </c>
    </row>
    <row r="172" spans="1:19">
      <c r="A172" s="5">
        <v>1655</v>
      </c>
      <c r="B172" s="5" t="s">
        <v>855</v>
      </c>
      <c r="C172" s="5" t="s">
        <v>308</v>
      </c>
      <c r="D172" s="5">
        <v>30</v>
      </c>
      <c r="E172" s="5" t="s">
        <v>815</v>
      </c>
      <c r="F172" s="5" t="s">
        <v>38</v>
      </c>
    </row>
    <row r="173" spans="1:19">
      <c r="A173" s="5">
        <v>1658</v>
      </c>
      <c r="B173" s="5" t="s">
        <v>856</v>
      </c>
      <c r="C173" s="5" t="s">
        <v>309</v>
      </c>
      <c r="D173" s="5">
        <v>30</v>
      </c>
      <c r="E173" s="5" t="s">
        <v>815</v>
      </c>
      <c r="F173" s="5" t="s">
        <v>38</v>
      </c>
    </row>
    <row r="174" spans="1:19">
      <c r="A174" s="5">
        <v>794</v>
      </c>
      <c r="B174" s="5" t="s">
        <v>857</v>
      </c>
      <c r="C174" s="5" t="s">
        <v>310</v>
      </c>
      <c r="D174" s="5">
        <v>30</v>
      </c>
      <c r="E174" s="5" t="s">
        <v>815</v>
      </c>
      <c r="F174" s="5" t="s">
        <v>38</v>
      </c>
    </row>
    <row r="175" spans="1:19">
      <c r="A175" s="5">
        <v>797</v>
      </c>
      <c r="B175" s="5" t="s">
        <v>858</v>
      </c>
      <c r="C175" s="5" t="s">
        <v>311</v>
      </c>
      <c r="D175" s="5">
        <v>30</v>
      </c>
      <c r="E175" s="5" t="s">
        <v>815</v>
      </c>
      <c r="F175" s="5" t="s">
        <v>38</v>
      </c>
    </row>
    <row r="176" spans="1:19">
      <c r="A176" s="5">
        <v>798</v>
      </c>
      <c r="B176" s="5" t="s">
        <v>859</v>
      </c>
      <c r="C176" s="5" t="s">
        <v>312</v>
      </c>
      <c r="D176" s="5">
        <v>30</v>
      </c>
      <c r="E176" s="5" t="s">
        <v>815</v>
      </c>
      <c r="F176" s="5" t="s">
        <v>38</v>
      </c>
    </row>
    <row r="177" spans="1:19">
      <c r="A177" s="5">
        <v>1659</v>
      </c>
      <c r="B177" s="5" t="s">
        <v>860</v>
      </c>
      <c r="C177" s="5" t="s">
        <v>313</v>
      </c>
      <c r="D177" s="5">
        <v>30</v>
      </c>
      <c r="E177" s="5" t="s">
        <v>815</v>
      </c>
      <c r="F177" s="5" t="s">
        <v>38</v>
      </c>
    </row>
    <row r="178" spans="1:19">
      <c r="A178" s="5">
        <v>1685</v>
      </c>
      <c r="B178" s="5" t="s">
        <v>861</v>
      </c>
      <c r="C178" s="5" t="s">
        <v>314</v>
      </c>
      <c r="D178" s="5">
        <v>30</v>
      </c>
      <c r="E178" s="5" t="s">
        <v>815</v>
      </c>
      <c r="F178" s="5" t="s">
        <v>38</v>
      </c>
    </row>
    <row r="179" spans="1:19">
      <c r="A179" s="5">
        <v>809</v>
      </c>
      <c r="B179" s="5" t="s">
        <v>862</v>
      </c>
      <c r="C179" s="5" t="s">
        <v>315</v>
      </c>
      <c r="D179" s="5">
        <v>30</v>
      </c>
      <c r="E179" s="5" t="s">
        <v>815</v>
      </c>
      <c r="F179" s="5" t="s">
        <v>38</v>
      </c>
    </row>
    <row r="180" spans="1:19">
      <c r="A180" s="5">
        <v>1948</v>
      </c>
      <c r="B180" s="5" t="s">
        <v>863</v>
      </c>
      <c r="C180" s="5" t="s">
        <v>864</v>
      </c>
      <c r="D180" s="5">
        <v>30</v>
      </c>
      <c r="E180" s="5" t="s">
        <v>815</v>
      </c>
      <c r="F180" s="5" t="s">
        <v>38</v>
      </c>
    </row>
    <row r="181" spans="1:19">
      <c r="A181" s="5">
        <v>815</v>
      </c>
      <c r="B181" s="5" t="s">
        <v>865</v>
      </c>
      <c r="C181" s="5" t="s">
        <v>316</v>
      </c>
      <c r="D181" s="5">
        <v>30</v>
      </c>
      <c r="E181" s="5" t="s">
        <v>815</v>
      </c>
      <c r="F181" s="5" t="s">
        <v>38</v>
      </c>
    </row>
    <row r="182" spans="1:19" s="23" customFormat="1" ht="142.5">
      <c r="A182" s="23">
        <v>1709</v>
      </c>
      <c r="B182" s="23" t="s">
        <v>866</v>
      </c>
      <c r="C182" s="23" t="s">
        <v>317</v>
      </c>
      <c r="D182" s="23">
        <v>30</v>
      </c>
      <c r="E182" s="23" t="s">
        <v>815</v>
      </c>
      <c r="F182" s="23" t="s">
        <v>38</v>
      </c>
      <c r="G182" s="24" t="s">
        <v>867</v>
      </c>
      <c r="H182" s="25">
        <v>42915</v>
      </c>
      <c r="I182" s="25">
        <v>45291</v>
      </c>
      <c r="J182" s="246" t="s">
        <v>868</v>
      </c>
      <c r="K182" s="29"/>
      <c r="L182" s="63" t="s">
        <v>15</v>
      </c>
      <c r="M182" s="63"/>
      <c r="N182" s="63"/>
      <c r="O182" s="63"/>
      <c r="P182" s="63" t="b">
        <v>1</v>
      </c>
      <c r="Q182" s="63"/>
      <c r="R182" s="63"/>
      <c r="S182" s="63"/>
    </row>
    <row r="183" spans="1:19" s="23" customFormat="1">
      <c r="G183" s="24" t="s">
        <v>869</v>
      </c>
      <c r="H183" s="25">
        <v>43525</v>
      </c>
      <c r="I183" s="25">
        <v>44560</v>
      </c>
      <c r="J183" s="28" t="s">
        <v>12</v>
      </c>
      <c r="K183" s="29"/>
      <c r="L183" s="63"/>
      <c r="M183" s="63"/>
      <c r="N183" s="63"/>
      <c r="O183" s="63"/>
      <c r="P183" s="63"/>
      <c r="Q183" s="63"/>
      <c r="R183" s="63"/>
      <c r="S183" s="63"/>
    </row>
    <row r="184" spans="1:19">
      <c r="A184" s="5">
        <v>820</v>
      </c>
      <c r="B184" s="5" t="s">
        <v>870</v>
      </c>
      <c r="C184" s="5" t="s">
        <v>321</v>
      </c>
      <c r="D184" s="5">
        <v>30</v>
      </c>
      <c r="E184" s="5" t="s">
        <v>815</v>
      </c>
      <c r="F184" s="5" t="s">
        <v>38</v>
      </c>
    </row>
    <row r="185" spans="1:19" ht="213.75">
      <c r="A185" s="5">
        <v>823</v>
      </c>
      <c r="B185" s="5" t="s">
        <v>871</v>
      </c>
      <c r="C185" s="5" t="s">
        <v>322</v>
      </c>
      <c r="D185" s="5">
        <v>30</v>
      </c>
      <c r="E185" s="5" t="s">
        <v>815</v>
      </c>
      <c r="F185" s="5" t="s">
        <v>38</v>
      </c>
      <c r="G185" s="6" t="s">
        <v>872</v>
      </c>
      <c r="H185" s="3">
        <v>43432</v>
      </c>
      <c r="I185" s="3">
        <v>44183</v>
      </c>
      <c r="J185" s="245" t="s">
        <v>873</v>
      </c>
      <c r="K185" s="13" t="b">
        <v>1</v>
      </c>
      <c r="L185" s="62" t="s">
        <v>13</v>
      </c>
      <c r="N185" s="62" t="b">
        <v>1</v>
      </c>
    </row>
    <row r="186" spans="1:19" ht="342">
      <c r="A186" s="5">
        <v>824</v>
      </c>
      <c r="B186" s="5" t="s">
        <v>874</v>
      </c>
      <c r="C186" s="5" t="s">
        <v>323</v>
      </c>
      <c r="D186" s="5">
        <v>30</v>
      </c>
      <c r="E186" s="5" t="s">
        <v>815</v>
      </c>
      <c r="F186" s="5" t="s">
        <v>38</v>
      </c>
      <c r="G186" s="6" t="s">
        <v>875</v>
      </c>
      <c r="H186" s="3">
        <v>43770</v>
      </c>
      <c r="I186" s="3">
        <v>44036</v>
      </c>
      <c r="J186" s="245" t="s">
        <v>876</v>
      </c>
      <c r="K186" s="13" t="b">
        <v>1</v>
      </c>
      <c r="L186" s="62" t="s">
        <v>15</v>
      </c>
      <c r="M186" s="62" t="b">
        <v>1</v>
      </c>
    </row>
    <row r="187" spans="1:19">
      <c r="A187" s="5">
        <v>826</v>
      </c>
      <c r="B187" s="5" t="s">
        <v>877</v>
      </c>
      <c r="C187" s="5" t="s">
        <v>326</v>
      </c>
      <c r="D187" s="5">
        <v>30</v>
      </c>
      <c r="E187" s="5" t="s">
        <v>815</v>
      </c>
      <c r="F187" s="5" t="s">
        <v>38</v>
      </c>
    </row>
    <row r="188" spans="1:19">
      <c r="A188" s="5">
        <v>828</v>
      </c>
      <c r="B188" s="5" t="s">
        <v>878</v>
      </c>
      <c r="C188" s="5" t="s">
        <v>327</v>
      </c>
      <c r="D188" s="5">
        <v>30</v>
      </c>
      <c r="E188" s="5" t="s">
        <v>815</v>
      </c>
      <c r="F188" s="5" t="s">
        <v>38</v>
      </c>
    </row>
    <row r="189" spans="1:19">
      <c r="A189" s="5">
        <v>1667</v>
      </c>
      <c r="B189" s="5" t="s">
        <v>879</v>
      </c>
      <c r="C189" s="5" t="s">
        <v>328</v>
      </c>
      <c r="D189" s="5">
        <v>30</v>
      </c>
      <c r="E189" s="5" t="s">
        <v>815</v>
      </c>
      <c r="F189" s="5" t="s">
        <v>38</v>
      </c>
    </row>
    <row r="190" spans="1:19">
      <c r="A190" s="5">
        <v>1674</v>
      </c>
      <c r="B190" s="5" t="s">
        <v>880</v>
      </c>
      <c r="C190" s="5" t="s">
        <v>329</v>
      </c>
      <c r="D190" s="5">
        <v>30</v>
      </c>
      <c r="E190" s="5" t="s">
        <v>815</v>
      </c>
      <c r="F190" s="5" t="s">
        <v>38</v>
      </c>
    </row>
    <row r="191" spans="1:19">
      <c r="A191" s="5">
        <v>840</v>
      </c>
      <c r="B191" s="5" t="s">
        <v>881</v>
      </c>
      <c r="C191" s="5" t="s">
        <v>330</v>
      </c>
      <c r="D191" s="5">
        <v>30</v>
      </c>
      <c r="E191" s="5" t="s">
        <v>815</v>
      </c>
      <c r="F191" s="5" t="s">
        <v>38</v>
      </c>
    </row>
    <row r="192" spans="1:19">
      <c r="A192" s="5">
        <v>796</v>
      </c>
      <c r="B192" s="5" t="s">
        <v>882</v>
      </c>
      <c r="C192" s="5" t="s">
        <v>883</v>
      </c>
      <c r="D192" s="5">
        <v>30</v>
      </c>
      <c r="E192" s="5" t="s">
        <v>815</v>
      </c>
      <c r="F192" s="5" t="s">
        <v>38</v>
      </c>
    </row>
    <row r="193" spans="1:6">
      <c r="A193" s="5">
        <v>1702</v>
      </c>
      <c r="B193" s="5" t="s">
        <v>884</v>
      </c>
      <c r="C193" s="5" t="s">
        <v>333</v>
      </c>
      <c r="D193" s="5">
        <v>30</v>
      </c>
      <c r="E193" s="5" t="s">
        <v>815</v>
      </c>
      <c r="F193" s="5" t="s">
        <v>38</v>
      </c>
    </row>
    <row r="194" spans="1:6">
      <c r="A194" s="5">
        <v>845</v>
      </c>
      <c r="B194" s="5" t="s">
        <v>885</v>
      </c>
      <c r="C194" s="5" t="s">
        <v>334</v>
      </c>
      <c r="D194" s="5">
        <v>30</v>
      </c>
      <c r="E194" s="5" t="s">
        <v>815</v>
      </c>
      <c r="F194" s="5" t="s">
        <v>38</v>
      </c>
    </row>
    <row r="195" spans="1:6">
      <c r="A195" s="5">
        <v>847</v>
      </c>
      <c r="B195" s="5" t="s">
        <v>886</v>
      </c>
      <c r="C195" s="5" t="s">
        <v>339</v>
      </c>
      <c r="D195" s="5">
        <v>30</v>
      </c>
      <c r="E195" s="5" t="s">
        <v>815</v>
      </c>
      <c r="F195" s="5" t="s">
        <v>38</v>
      </c>
    </row>
    <row r="196" spans="1:6">
      <c r="A196" s="5">
        <v>848</v>
      </c>
      <c r="B196" s="5" t="s">
        <v>887</v>
      </c>
      <c r="C196" s="5" t="s">
        <v>340</v>
      </c>
      <c r="D196" s="5">
        <v>30</v>
      </c>
      <c r="E196" s="5" t="s">
        <v>815</v>
      </c>
      <c r="F196" s="5" t="s">
        <v>38</v>
      </c>
    </row>
    <row r="197" spans="1:6">
      <c r="A197" s="5">
        <v>851</v>
      </c>
      <c r="B197" s="5" t="s">
        <v>888</v>
      </c>
      <c r="C197" s="5" t="s">
        <v>341</v>
      </c>
      <c r="D197" s="5">
        <v>30</v>
      </c>
      <c r="E197" s="5" t="s">
        <v>815</v>
      </c>
      <c r="F197" s="5" t="s">
        <v>38</v>
      </c>
    </row>
    <row r="198" spans="1:6">
      <c r="A198" s="5">
        <v>855</v>
      </c>
      <c r="B198" s="5" t="s">
        <v>889</v>
      </c>
      <c r="C198" s="5" t="s">
        <v>342</v>
      </c>
      <c r="D198" s="5">
        <v>30</v>
      </c>
      <c r="E198" s="5" t="s">
        <v>815</v>
      </c>
      <c r="F198" s="5" t="s">
        <v>38</v>
      </c>
    </row>
    <row r="199" spans="1:6">
      <c r="A199" s="5">
        <v>856</v>
      </c>
      <c r="B199" s="5" t="s">
        <v>890</v>
      </c>
      <c r="C199" s="5" t="s">
        <v>343</v>
      </c>
      <c r="D199" s="5">
        <v>30</v>
      </c>
      <c r="E199" s="5" t="s">
        <v>815</v>
      </c>
      <c r="F199" s="5" t="s">
        <v>38</v>
      </c>
    </row>
    <row r="200" spans="1:6">
      <c r="A200" s="5">
        <v>858</v>
      </c>
      <c r="B200" s="5" t="s">
        <v>891</v>
      </c>
      <c r="C200" s="5" t="s">
        <v>344</v>
      </c>
      <c r="D200" s="5">
        <v>30</v>
      </c>
      <c r="E200" s="5" t="s">
        <v>815</v>
      </c>
      <c r="F200" s="5" t="s">
        <v>38</v>
      </c>
    </row>
    <row r="201" spans="1:6">
      <c r="A201" s="5">
        <v>861</v>
      </c>
      <c r="B201" s="5" t="s">
        <v>892</v>
      </c>
      <c r="C201" s="5" t="s">
        <v>346</v>
      </c>
      <c r="D201" s="5">
        <v>30</v>
      </c>
      <c r="E201" s="5" t="s">
        <v>815</v>
      </c>
      <c r="F201" s="5" t="s">
        <v>38</v>
      </c>
    </row>
    <row r="202" spans="1:6">
      <c r="A202" s="5">
        <v>865</v>
      </c>
      <c r="B202" s="5" t="s">
        <v>893</v>
      </c>
      <c r="C202" s="5" t="s">
        <v>347</v>
      </c>
      <c r="D202" s="5">
        <v>30</v>
      </c>
      <c r="E202" s="5" t="s">
        <v>815</v>
      </c>
      <c r="F202" s="5" t="s">
        <v>38</v>
      </c>
    </row>
    <row r="203" spans="1:6">
      <c r="A203" s="5">
        <v>866</v>
      </c>
      <c r="B203" s="5" t="s">
        <v>894</v>
      </c>
      <c r="C203" s="5" t="s">
        <v>348</v>
      </c>
      <c r="D203" s="5">
        <v>30</v>
      </c>
      <c r="E203" s="5" t="s">
        <v>815</v>
      </c>
      <c r="F203" s="5" t="s">
        <v>38</v>
      </c>
    </row>
    <row r="204" spans="1:6">
      <c r="A204" s="5">
        <v>867</v>
      </c>
      <c r="B204" s="5" t="s">
        <v>895</v>
      </c>
      <c r="C204" s="5" t="s">
        <v>349</v>
      </c>
      <c r="D204" s="5">
        <v>30</v>
      </c>
      <c r="E204" s="5" t="s">
        <v>815</v>
      </c>
      <c r="F204" s="5" t="s">
        <v>38</v>
      </c>
    </row>
    <row r="205" spans="1:6">
      <c r="A205" s="5">
        <v>873</v>
      </c>
      <c r="B205" s="5" t="s">
        <v>896</v>
      </c>
      <c r="C205" s="5" t="s">
        <v>351</v>
      </c>
      <c r="D205" s="5">
        <v>30</v>
      </c>
      <c r="E205" s="5" t="s">
        <v>815</v>
      </c>
      <c r="F205" s="5" t="s">
        <v>38</v>
      </c>
    </row>
    <row r="206" spans="1:6">
      <c r="A206" s="5">
        <v>879</v>
      </c>
      <c r="B206" s="5" t="s">
        <v>897</v>
      </c>
      <c r="C206" s="5" t="s">
        <v>353</v>
      </c>
      <c r="D206" s="5">
        <v>30</v>
      </c>
      <c r="E206" s="5" t="s">
        <v>815</v>
      </c>
      <c r="F206" s="5" t="s">
        <v>38</v>
      </c>
    </row>
    <row r="207" spans="1:6">
      <c r="A207" s="5">
        <v>358</v>
      </c>
      <c r="B207" s="5" t="s">
        <v>898</v>
      </c>
      <c r="C207" s="5" t="s">
        <v>354</v>
      </c>
      <c r="D207" s="5">
        <v>27</v>
      </c>
      <c r="E207" s="5" t="s">
        <v>899</v>
      </c>
      <c r="F207" s="5" t="s">
        <v>39</v>
      </c>
    </row>
    <row r="208" spans="1:6">
      <c r="A208" s="5">
        <v>361</v>
      </c>
      <c r="B208" s="5" t="s">
        <v>900</v>
      </c>
      <c r="C208" s="5" t="s">
        <v>355</v>
      </c>
      <c r="D208" s="5">
        <v>27</v>
      </c>
      <c r="E208" s="5" t="s">
        <v>899</v>
      </c>
      <c r="F208" s="5" t="s">
        <v>39</v>
      </c>
    </row>
    <row r="209" spans="1:19">
      <c r="A209" s="5">
        <v>362</v>
      </c>
      <c r="B209" s="5" t="s">
        <v>901</v>
      </c>
      <c r="C209" s="5" t="s">
        <v>356</v>
      </c>
      <c r="D209" s="5">
        <v>27</v>
      </c>
      <c r="E209" s="5" t="s">
        <v>899</v>
      </c>
      <c r="F209" s="5" t="s">
        <v>39</v>
      </c>
    </row>
    <row r="210" spans="1:19">
      <c r="A210" s="5">
        <v>363</v>
      </c>
      <c r="B210" s="5" t="s">
        <v>902</v>
      </c>
      <c r="C210" s="5" t="s">
        <v>357</v>
      </c>
      <c r="D210" s="5">
        <v>27</v>
      </c>
      <c r="E210" s="5" t="s">
        <v>899</v>
      </c>
      <c r="F210" s="5" t="s">
        <v>39</v>
      </c>
    </row>
    <row r="211" spans="1:19">
      <c r="A211" s="5">
        <v>370</v>
      </c>
      <c r="B211" s="5" t="s">
        <v>903</v>
      </c>
      <c r="C211" s="5" t="s">
        <v>358</v>
      </c>
      <c r="D211" s="5">
        <v>27</v>
      </c>
      <c r="E211" s="5" t="s">
        <v>899</v>
      </c>
      <c r="F211" s="5" t="s">
        <v>39</v>
      </c>
    </row>
    <row r="212" spans="1:19" ht="409.5">
      <c r="A212" s="5">
        <v>373</v>
      </c>
      <c r="B212" s="5" t="s">
        <v>904</v>
      </c>
      <c r="C212" s="5" t="s">
        <v>359</v>
      </c>
      <c r="D212" s="5">
        <v>27</v>
      </c>
      <c r="E212" s="5" t="s">
        <v>899</v>
      </c>
      <c r="F212" s="5" t="s">
        <v>39</v>
      </c>
      <c r="G212" s="6" t="s">
        <v>905</v>
      </c>
      <c r="H212" s="3">
        <v>43819</v>
      </c>
      <c r="I212" s="3">
        <v>44180</v>
      </c>
      <c r="J212" s="245" t="s">
        <v>906</v>
      </c>
      <c r="K212" s="13" t="b">
        <v>1</v>
      </c>
      <c r="L212" s="62" t="s">
        <v>14</v>
      </c>
      <c r="M212" s="62" t="b">
        <v>1</v>
      </c>
    </row>
    <row r="213" spans="1:19">
      <c r="A213" s="5">
        <v>375</v>
      </c>
      <c r="B213" s="5" t="s">
        <v>907</v>
      </c>
      <c r="C213" s="5" t="s">
        <v>360</v>
      </c>
      <c r="D213" s="5">
        <v>27</v>
      </c>
      <c r="E213" s="5" t="s">
        <v>899</v>
      </c>
      <c r="F213" s="5" t="s">
        <v>39</v>
      </c>
    </row>
    <row r="214" spans="1:19">
      <c r="A214" s="5">
        <v>376</v>
      </c>
      <c r="B214" s="5" t="s">
        <v>908</v>
      </c>
      <c r="C214" s="5" t="s">
        <v>361</v>
      </c>
      <c r="D214" s="5">
        <v>27</v>
      </c>
      <c r="E214" s="5" t="s">
        <v>899</v>
      </c>
      <c r="F214" s="5" t="s">
        <v>39</v>
      </c>
    </row>
    <row r="215" spans="1:19" s="23" customFormat="1" ht="384.75">
      <c r="A215" s="23">
        <v>377</v>
      </c>
      <c r="B215" s="23" t="s">
        <v>909</v>
      </c>
      <c r="C215" s="23" t="s">
        <v>362</v>
      </c>
      <c r="D215" s="23">
        <v>27</v>
      </c>
      <c r="E215" s="23" t="s">
        <v>899</v>
      </c>
      <c r="F215" s="23" t="s">
        <v>39</v>
      </c>
      <c r="G215" s="24" t="s">
        <v>910</v>
      </c>
      <c r="H215" s="25">
        <v>43634</v>
      </c>
      <c r="I215" s="25">
        <v>44028</v>
      </c>
      <c r="J215" s="246" t="s">
        <v>911</v>
      </c>
      <c r="K215" s="29" t="b">
        <v>1</v>
      </c>
      <c r="L215" s="63" t="s">
        <v>14</v>
      </c>
      <c r="M215" s="63" t="b">
        <v>1</v>
      </c>
      <c r="N215" s="63"/>
      <c r="O215" s="63" t="b">
        <v>1</v>
      </c>
      <c r="P215" s="63"/>
      <c r="Q215" s="63"/>
      <c r="R215" s="63"/>
      <c r="S215" s="63"/>
    </row>
    <row r="216" spans="1:19" s="23" customFormat="1" ht="213.75">
      <c r="G216" s="24" t="s">
        <v>912</v>
      </c>
      <c r="H216" s="25">
        <v>42745</v>
      </c>
      <c r="I216" s="25">
        <v>44621</v>
      </c>
      <c r="J216" s="26" t="s">
        <v>913</v>
      </c>
      <c r="K216" s="29"/>
      <c r="L216" s="63"/>
      <c r="M216" s="63"/>
      <c r="N216" s="63"/>
      <c r="O216" s="63"/>
      <c r="P216" s="63"/>
      <c r="Q216" s="63"/>
      <c r="R216" s="63"/>
      <c r="S216" s="63"/>
    </row>
    <row r="217" spans="1:19">
      <c r="A217" s="5">
        <v>383</v>
      </c>
      <c r="B217" s="5" t="s">
        <v>914</v>
      </c>
      <c r="C217" s="5" t="s">
        <v>365</v>
      </c>
      <c r="D217" s="5">
        <v>27</v>
      </c>
      <c r="E217" s="5" t="s">
        <v>899</v>
      </c>
      <c r="F217" s="5" t="s">
        <v>39</v>
      </c>
    </row>
    <row r="218" spans="1:19" s="143" customFormat="1" ht="409.5">
      <c r="A218" s="143">
        <v>400</v>
      </c>
      <c r="B218" s="143" t="s">
        <v>915</v>
      </c>
      <c r="C218" s="143" t="s">
        <v>366</v>
      </c>
      <c r="D218" s="143">
        <v>27</v>
      </c>
      <c r="E218" s="143" t="s">
        <v>899</v>
      </c>
      <c r="F218" s="143" t="s">
        <v>39</v>
      </c>
      <c r="G218" s="141" t="s">
        <v>916</v>
      </c>
      <c r="H218" s="142">
        <v>43573</v>
      </c>
      <c r="I218" s="143" t="s">
        <v>139</v>
      </c>
      <c r="J218" s="247" t="s">
        <v>917</v>
      </c>
      <c r="K218" s="156"/>
      <c r="L218" s="157"/>
      <c r="M218" s="157"/>
      <c r="N218" s="157"/>
      <c r="O218" s="157"/>
      <c r="P218" s="157"/>
      <c r="Q218" s="157"/>
      <c r="R218" s="157"/>
      <c r="S218" s="157" t="b">
        <v>1</v>
      </c>
    </row>
    <row r="219" spans="1:19" s="143" customFormat="1">
      <c r="G219" s="141" t="s">
        <v>918</v>
      </c>
      <c r="H219" s="142">
        <v>43729</v>
      </c>
      <c r="I219" s="142">
        <v>44173</v>
      </c>
      <c r="J219" s="179" t="s">
        <v>12</v>
      </c>
      <c r="K219" s="156"/>
      <c r="L219" s="157"/>
      <c r="M219" s="157"/>
      <c r="N219" s="157"/>
      <c r="O219" s="157"/>
      <c r="P219" s="157"/>
      <c r="Q219" s="157"/>
      <c r="R219" s="157"/>
      <c r="S219" s="157"/>
    </row>
    <row r="220" spans="1:19">
      <c r="A220" s="5">
        <v>384</v>
      </c>
      <c r="B220" s="5" t="s">
        <v>919</v>
      </c>
      <c r="C220" s="5" t="s">
        <v>367</v>
      </c>
      <c r="D220" s="5">
        <v>27</v>
      </c>
      <c r="E220" s="5" t="s">
        <v>899</v>
      </c>
      <c r="F220" s="5" t="s">
        <v>39</v>
      </c>
    </row>
    <row r="221" spans="1:19">
      <c r="A221" s="5">
        <v>498</v>
      </c>
      <c r="B221" s="5" t="s">
        <v>920</v>
      </c>
      <c r="C221" s="5" t="s">
        <v>368</v>
      </c>
      <c r="D221" s="5">
        <v>27</v>
      </c>
      <c r="E221" s="5" t="s">
        <v>899</v>
      </c>
      <c r="F221" s="5" t="s">
        <v>39</v>
      </c>
    </row>
    <row r="222" spans="1:19" ht="242.25">
      <c r="A222" s="5">
        <v>385</v>
      </c>
      <c r="B222" s="5" t="s">
        <v>921</v>
      </c>
      <c r="C222" s="5" t="s">
        <v>369</v>
      </c>
      <c r="D222" s="5">
        <v>27</v>
      </c>
      <c r="E222" s="5" t="s">
        <v>899</v>
      </c>
      <c r="F222" s="5" t="s">
        <v>39</v>
      </c>
      <c r="G222" s="91" t="s">
        <v>922</v>
      </c>
      <c r="H222" s="3">
        <v>43062</v>
      </c>
      <c r="I222" s="3">
        <v>44384</v>
      </c>
      <c r="J222" s="245" t="s">
        <v>923</v>
      </c>
      <c r="K222" s="13" t="b">
        <v>1</v>
      </c>
      <c r="L222" s="62" t="s">
        <v>13</v>
      </c>
      <c r="N222" s="62" t="b">
        <v>1</v>
      </c>
    </row>
    <row r="223" spans="1:19">
      <c r="A223" s="5">
        <v>388</v>
      </c>
      <c r="B223" s="5" t="s">
        <v>924</v>
      </c>
      <c r="C223" s="5" t="s">
        <v>370</v>
      </c>
      <c r="D223" s="5">
        <v>27</v>
      </c>
      <c r="E223" s="5" t="s">
        <v>899</v>
      </c>
      <c r="F223" s="5" t="s">
        <v>39</v>
      </c>
    </row>
    <row r="224" spans="1:19" s="30" customFormat="1" ht="409.5">
      <c r="A224" s="30">
        <v>1942</v>
      </c>
      <c r="B224" s="30" t="s">
        <v>925</v>
      </c>
      <c r="C224" s="30" t="s">
        <v>371</v>
      </c>
      <c r="D224" s="30">
        <v>27</v>
      </c>
      <c r="E224" s="30" t="s">
        <v>899</v>
      </c>
      <c r="F224" s="30" t="s">
        <v>39</v>
      </c>
      <c r="G224" s="30" t="s">
        <v>926</v>
      </c>
      <c r="H224" s="32">
        <v>42453</v>
      </c>
      <c r="I224" s="32">
        <v>45300</v>
      </c>
      <c r="J224" s="187" t="s">
        <v>927</v>
      </c>
      <c r="K224" s="31" t="b">
        <v>1</v>
      </c>
      <c r="L224" s="31" t="s">
        <v>15</v>
      </c>
      <c r="M224" s="31" t="b">
        <v>1</v>
      </c>
      <c r="N224" s="31"/>
      <c r="O224" s="31"/>
      <c r="P224" s="31"/>
      <c r="Q224" s="31"/>
      <c r="R224" s="31"/>
      <c r="S224" s="31"/>
    </row>
    <row r="225" spans="1:19" s="30" customFormat="1" ht="356.25">
      <c r="C225" s="30" t="s">
        <v>372</v>
      </c>
      <c r="G225" s="37" t="s">
        <v>374</v>
      </c>
      <c r="H225" s="32">
        <v>41640</v>
      </c>
      <c r="I225" s="30" t="s">
        <v>139</v>
      </c>
      <c r="J225" s="30" t="s">
        <v>928</v>
      </c>
      <c r="K225" s="31"/>
      <c r="L225" s="31"/>
      <c r="M225" s="31"/>
      <c r="N225" s="31"/>
      <c r="O225" s="31"/>
      <c r="P225" s="31"/>
      <c r="Q225" s="31"/>
      <c r="R225" s="31"/>
      <c r="S225" s="31"/>
    </row>
    <row r="226" spans="1:19">
      <c r="A226" s="5">
        <v>392</v>
      </c>
      <c r="B226" s="5" t="s">
        <v>929</v>
      </c>
      <c r="C226" s="5" t="s">
        <v>378</v>
      </c>
      <c r="D226" s="5">
        <v>27</v>
      </c>
      <c r="E226" s="5" t="s">
        <v>899</v>
      </c>
      <c r="F226" s="5" t="s">
        <v>39</v>
      </c>
    </row>
    <row r="227" spans="1:19">
      <c r="A227" s="5">
        <v>394</v>
      </c>
      <c r="B227" s="5" t="s">
        <v>930</v>
      </c>
      <c r="C227" s="5" t="s">
        <v>380</v>
      </c>
      <c r="D227" s="5">
        <v>27</v>
      </c>
      <c r="E227" s="5" t="s">
        <v>899</v>
      </c>
      <c r="F227" s="5" t="s">
        <v>39</v>
      </c>
    </row>
    <row r="228" spans="1:19">
      <c r="A228" s="5">
        <v>396</v>
      </c>
      <c r="B228" s="5" t="s">
        <v>931</v>
      </c>
      <c r="C228" s="5" t="s">
        <v>381</v>
      </c>
      <c r="D228" s="5">
        <v>27</v>
      </c>
      <c r="E228" s="5" t="s">
        <v>899</v>
      </c>
      <c r="F228" s="5" t="s">
        <v>39</v>
      </c>
    </row>
    <row r="229" spans="1:19">
      <c r="A229" s="5">
        <v>397</v>
      </c>
      <c r="B229" s="5" t="s">
        <v>932</v>
      </c>
      <c r="C229" s="5" t="s">
        <v>382</v>
      </c>
      <c r="D229" s="5">
        <v>27</v>
      </c>
      <c r="E229" s="5" t="s">
        <v>899</v>
      </c>
      <c r="F229" s="5" t="s">
        <v>39</v>
      </c>
    </row>
    <row r="230" spans="1:19">
      <c r="A230" s="5">
        <v>398</v>
      </c>
      <c r="B230" s="5" t="s">
        <v>933</v>
      </c>
      <c r="C230" s="5" t="s">
        <v>383</v>
      </c>
      <c r="D230" s="5">
        <v>27</v>
      </c>
      <c r="E230" s="5" t="s">
        <v>899</v>
      </c>
      <c r="F230" s="5" t="s">
        <v>39</v>
      </c>
    </row>
    <row r="231" spans="1:19">
      <c r="A231" s="5">
        <v>399</v>
      </c>
      <c r="B231" s="5" t="s">
        <v>934</v>
      </c>
      <c r="C231" s="5" t="s">
        <v>384</v>
      </c>
      <c r="D231" s="5">
        <v>27</v>
      </c>
      <c r="E231" s="5" t="s">
        <v>899</v>
      </c>
      <c r="F231" s="5" t="s">
        <v>39</v>
      </c>
    </row>
    <row r="232" spans="1:19">
      <c r="A232" s="5">
        <v>402</v>
      </c>
      <c r="B232" s="5" t="s">
        <v>935</v>
      </c>
      <c r="C232" s="5" t="s">
        <v>385</v>
      </c>
      <c r="D232" s="5">
        <v>27</v>
      </c>
      <c r="E232" s="5" t="s">
        <v>899</v>
      </c>
      <c r="F232" s="5" t="s">
        <v>39</v>
      </c>
    </row>
    <row r="233" spans="1:19">
      <c r="A233" s="5">
        <v>1911</v>
      </c>
      <c r="B233" s="5" t="s">
        <v>936</v>
      </c>
      <c r="C233" s="5" t="s">
        <v>386</v>
      </c>
      <c r="D233" s="5">
        <v>27</v>
      </c>
      <c r="E233" s="5" t="s">
        <v>899</v>
      </c>
      <c r="F233" s="5" t="s">
        <v>39</v>
      </c>
    </row>
    <row r="234" spans="1:19">
      <c r="A234" s="5">
        <v>405</v>
      </c>
      <c r="B234" s="5" t="s">
        <v>937</v>
      </c>
      <c r="C234" s="5" t="s">
        <v>387</v>
      </c>
      <c r="D234" s="5">
        <v>27</v>
      </c>
      <c r="E234" s="5" t="s">
        <v>899</v>
      </c>
      <c r="F234" s="5" t="s">
        <v>39</v>
      </c>
    </row>
    <row r="235" spans="1:19">
      <c r="A235" s="5">
        <v>406</v>
      </c>
      <c r="B235" s="5" t="s">
        <v>938</v>
      </c>
      <c r="C235" s="5" t="s">
        <v>388</v>
      </c>
      <c r="D235" s="5">
        <v>27</v>
      </c>
      <c r="E235" s="5" t="s">
        <v>899</v>
      </c>
      <c r="F235" s="5" t="s">
        <v>39</v>
      </c>
    </row>
    <row r="236" spans="1:19">
      <c r="A236" s="5">
        <v>1598</v>
      </c>
      <c r="B236" s="5" t="s">
        <v>939</v>
      </c>
      <c r="C236" s="5" t="s">
        <v>389</v>
      </c>
      <c r="D236" s="5">
        <v>27</v>
      </c>
      <c r="E236" s="5" t="s">
        <v>899</v>
      </c>
      <c r="F236" s="5" t="s">
        <v>39</v>
      </c>
    </row>
    <row r="237" spans="1:19">
      <c r="A237" s="5">
        <v>415</v>
      </c>
      <c r="B237" s="5" t="s">
        <v>940</v>
      </c>
      <c r="C237" s="5" t="s">
        <v>390</v>
      </c>
      <c r="D237" s="5">
        <v>27</v>
      </c>
      <c r="E237" s="5" t="s">
        <v>899</v>
      </c>
      <c r="F237" s="5" t="s">
        <v>39</v>
      </c>
    </row>
    <row r="238" spans="1:19" s="143" customFormat="1" ht="409.5">
      <c r="A238" s="143">
        <v>416</v>
      </c>
      <c r="B238" s="143" t="s">
        <v>941</v>
      </c>
      <c r="C238" s="143" t="s">
        <v>391</v>
      </c>
      <c r="D238" s="143">
        <v>27</v>
      </c>
      <c r="E238" s="143" t="s">
        <v>899</v>
      </c>
      <c r="F238" s="143" t="s">
        <v>39</v>
      </c>
      <c r="G238" s="141" t="s">
        <v>392</v>
      </c>
      <c r="H238" s="142">
        <v>41023</v>
      </c>
      <c r="I238" s="142">
        <v>44761</v>
      </c>
      <c r="J238" s="155" t="s">
        <v>942</v>
      </c>
      <c r="K238" s="156"/>
      <c r="L238" s="157" t="s">
        <v>14</v>
      </c>
      <c r="M238" s="157"/>
      <c r="N238" s="157"/>
      <c r="O238" s="157"/>
      <c r="P238" s="157" t="b">
        <v>1</v>
      </c>
      <c r="Q238" s="157"/>
      <c r="R238" s="157"/>
      <c r="S238" s="157"/>
    </row>
    <row r="239" spans="1:19" s="143" customFormat="1">
      <c r="G239" s="141" t="s">
        <v>943</v>
      </c>
      <c r="H239" s="142">
        <v>43130</v>
      </c>
      <c r="I239" s="142">
        <v>43892</v>
      </c>
      <c r="J239" s="179" t="s">
        <v>12</v>
      </c>
      <c r="K239" s="156"/>
      <c r="L239" s="157"/>
      <c r="M239" s="157"/>
      <c r="N239" s="157"/>
      <c r="O239" s="157"/>
      <c r="P239" s="157"/>
      <c r="Q239" s="157"/>
      <c r="R239" s="157"/>
      <c r="S239" s="157"/>
    </row>
    <row r="240" spans="1:19">
      <c r="A240" s="5">
        <v>417</v>
      </c>
      <c r="B240" s="5" t="s">
        <v>944</v>
      </c>
      <c r="C240" s="5" t="s">
        <v>401</v>
      </c>
      <c r="D240" s="5">
        <v>27</v>
      </c>
      <c r="E240" s="5" t="s">
        <v>899</v>
      </c>
      <c r="F240" s="5" t="s">
        <v>39</v>
      </c>
    </row>
    <row r="241" spans="1:19">
      <c r="A241" s="5">
        <v>420</v>
      </c>
      <c r="B241" s="5" t="s">
        <v>945</v>
      </c>
      <c r="C241" s="5" t="s">
        <v>402</v>
      </c>
      <c r="D241" s="5">
        <v>27</v>
      </c>
      <c r="E241" s="5" t="s">
        <v>899</v>
      </c>
      <c r="F241" s="5" t="s">
        <v>39</v>
      </c>
    </row>
    <row r="242" spans="1:19">
      <c r="A242" s="5">
        <v>431</v>
      </c>
      <c r="B242" s="5" t="s">
        <v>946</v>
      </c>
      <c r="C242" s="5" t="s">
        <v>403</v>
      </c>
      <c r="D242" s="5">
        <v>27</v>
      </c>
      <c r="E242" s="5" t="s">
        <v>899</v>
      </c>
      <c r="F242" s="5" t="s">
        <v>39</v>
      </c>
    </row>
    <row r="243" spans="1:19">
      <c r="A243" s="5">
        <v>432</v>
      </c>
      <c r="B243" s="5" t="s">
        <v>947</v>
      </c>
      <c r="C243" s="5" t="s">
        <v>404</v>
      </c>
      <c r="D243" s="5">
        <v>27</v>
      </c>
      <c r="E243" s="5" t="s">
        <v>899</v>
      </c>
      <c r="F243" s="5" t="s">
        <v>39</v>
      </c>
    </row>
    <row r="244" spans="1:19">
      <c r="A244" s="5">
        <v>437</v>
      </c>
      <c r="B244" s="5" t="s">
        <v>948</v>
      </c>
      <c r="C244" s="5" t="s">
        <v>407</v>
      </c>
      <c r="D244" s="5">
        <v>27</v>
      </c>
      <c r="E244" s="5" t="s">
        <v>899</v>
      </c>
      <c r="F244" s="5" t="s">
        <v>39</v>
      </c>
    </row>
    <row r="245" spans="1:19">
      <c r="A245" s="5">
        <v>439</v>
      </c>
      <c r="B245" s="5" t="s">
        <v>949</v>
      </c>
      <c r="C245" s="5" t="s">
        <v>408</v>
      </c>
      <c r="D245" s="5">
        <v>27</v>
      </c>
      <c r="E245" s="5" t="s">
        <v>899</v>
      </c>
      <c r="F245" s="5" t="s">
        <v>39</v>
      </c>
    </row>
    <row r="246" spans="1:19" s="23" customFormat="1" ht="85.5">
      <c r="A246" s="23">
        <v>441</v>
      </c>
      <c r="B246" s="23" t="s">
        <v>950</v>
      </c>
      <c r="C246" s="23" t="s">
        <v>409</v>
      </c>
      <c r="D246" s="23">
        <v>27</v>
      </c>
      <c r="E246" s="23" t="s">
        <v>899</v>
      </c>
      <c r="F246" s="23" t="s">
        <v>39</v>
      </c>
      <c r="G246" s="24" t="s">
        <v>410</v>
      </c>
      <c r="H246" s="25">
        <v>41305</v>
      </c>
      <c r="I246" s="25">
        <v>45442</v>
      </c>
      <c r="J246" s="246" t="s">
        <v>951</v>
      </c>
      <c r="K246" s="29"/>
      <c r="L246" s="63" t="s">
        <v>14</v>
      </c>
      <c r="M246" s="63"/>
      <c r="N246" s="63"/>
      <c r="O246" s="63"/>
      <c r="P246" s="63" t="b">
        <v>1</v>
      </c>
      <c r="Q246" s="63"/>
      <c r="R246" s="63"/>
      <c r="S246" s="63"/>
    </row>
    <row r="247" spans="1:19" s="23" customFormat="1">
      <c r="G247" s="24" t="s">
        <v>952</v>
      </c>
      <c r="H247" s="25">
        <v>42948</v>
      </c>
      <c r="I247" s="25">
        <v>43858</v>
      </c>
      <c r="J247" s="28" t="s">
        <v>12</v>
      </c>
      <c r="K247" s="29"/>
      <c r="L247" s="63"/>
      <c r="M247" s="63"/>
      <c r="N247" s="63"/>
      <c r="O247" s="63"/>
      <c r="P247" s="63"/>
      <c r="Q247" s="63"/>
      <c r="R247" s="63"/>
      <c r="S247" s="63"/>
    </row>
    <row r="248" spans="1:19" s="143" customFormat="1" ht="327.75">
      <c r="A248" s="143">
        <v>532</v>
      </c>
      <c r="B248" s="143" t="s">
        <v>953</v>
      </c>
      <c r="C248" s="143" t="s">
        <v>413</v>
      </c>
      <c r="D248" s="143">
        <v>27</v>
      </c>
      <c r="E248" s="143" t="s">
        <v>899</v>
      </c>
      <c r="F248" s="143" t="s">
        <v>39</v>
      </c>
      <c r="G248" s="141" t="s">
        <v>418</v>
      </c>
      <c r="H248" s="142">
        <v>40619</v>
      </c>
      <c r="I248" s="142">
        <v>45342</v>
      </c>
      <c r="J248" s="247" t="s">
        <v>954</v>
      </c>
      <c r="K248" s="156"/>
      <c r="L248" s="157" t="s">
        <v>14</v>
      </c>
      <c r="M248" s="157"/>
      <c r="N248" s="157" t="b">
        <v>1</v>
      </c>
      <c r="O248" s="157"/>
      <c r="P248" s="157" t="b">
        <v>1</v>
      </c>
      <c r="Q248" s="157"/>
      <c r="R248" s="157"/>
      <c r="S248" s="157"/>
    </row>
    <row r="249" spans="1:19" s="143" customFormat="1">
      <c r="G249" s="141" t="s">
        <v>955</v>
      </c>
      <c r="H249" s="142">
        <v>43719</v>
      </c>
      <c r="I249" s="142">
        <v>43999</v>
      </c>
      <c r="J249" s="179" t="s">
        <v>12</v>
      </c>
      <c r="K249" s="156"/>
      <c r="L249" s="157"/>
      <c r="M249" s="157"/>
      <c r="N249" s="157"/>
      <c r="O249" s="157"/>
      <c r="P249" s="157"/>
      <c r="Q249" s="157"/>
      <c r="R249" s="157"/>
      <c r="S249" s="157"/>
    </row>
    <row r="250" spans="1:19">
      <c r="A250" s="5">
        <v>448</v>
      </c>
      <c r="B250" s="5" t="s">
        <v>956</v>
      </c>
      <c r="C250" s="5" t="s">
        <v>422</v>
      </c>
      <c r="D250" s="5">
        <v>27</v>
      </c>
      <c r="E250" s="5" t="s">
        <v>899</v>
      </c>
      <c r="F250" s="5" t="s">
        <v>39</v>
      </c>
    </row>
    <row r="251" spans="1:19">
      <c r="A251" s="5">
        <v>450</v>
      </c>
      <c r="B251" s="5" t="s">
        <v>957</v>
      </c>
      <c r="C251" s="5" t="s">
        <v>423</v>
      </c>
      <c r="D251" s="5">
        <v>27</v>
      </c>
      <c r="E251" s="5" t="s">
        <v>899</v>
      </c>
      <c r="F251" s="5" t="s">
        <v>39</v>
      </c>
    </row>
    <row r="252" spans="1:19">
      <c r="A252" s="5">
        <v>451</v>
      </c>
      <c r="B252" s="5" t="s">
        <v>958</v>
      </c>
      <c r="C252" s="5" t="s">
        <v>424</v>
      </c>
      <c r="D252" s="5">
        <v>27</v>
      </c>
      <c r="E252" s="5" t="s">
        <v>899</v>
      </c>
      <c r="F252" s="5" t="s">
        <v>39</v>
      </c>
    </row>
    <row r="253" spans="1:19" ht="156.75">
      <c r="A253" s="5">
        <v>453</v>
      </c>
      <c r="B253" s="5" t="s">
        <v>959</v>
      </c>
      <c r="C253" s="5" t="s">
        <v>425</v>
      </c>
      <c r="D253" s="5">
        <v>27</v>
      </c>
      <c r="E253" s="5" t="s">
        <v>899</v>
      </c>
      <c r="F253" s="5" t="s">
        <v>39</v>
      </c>
      <c r="G253" s="6" t="s">
        <v>960</v>
      </c>
      <c r="H253" s="3">
        <v>43466</v>
      </c>
      <c r="I253" s="3">
        <v>44166</v>
      </c>
      <c r="J253" s="245" t="s">
        <v>961</v>
      </c>
      <c r="K253" s="13" t="b">
        <v>1</v>
      </c>
      <c r="L253" s="62" t="s">
        <v>14</v>
      </c>
    </row>
    <row r="254" spans="1:19">
      <c r="A254" s="5">
        <v>852</v>
      </c>
      <c r="B254" s="5" t="s">
        <v>962</v>
      </c>
      <c r="C254" s="5" t="s">
        <v>428</v>
      </c>
      <c r="D254" s="5">
        <v>27</v>
      </c>
      <c r="E254" s="5" t="s">
        <v>899</v>
      </c>
      <c r="F254" s="5" t="s">
        <v>39</v>
      </c>
    </row>
    <row r="255" spans="1:19">
      <c r="A255" s="5">
        <v>457</v>
      </c>
      <c r="B255" s="5" t="s">
        <v>963</v>
      </c>
      <c r="C255" s="5" t="s">
        <v>429</v>
      </c>
      <c r="D255" s="5">
        <v>27</v>
      </c>
      <c r="E255" s="5" t="s">
        <v>899</v>
      </c>
      <c r="F255" s="5" t="s">
        <v>39</v>
      </c>
    </row>
    <row r="256" spans="1:19">
      <c r="A256" s="5">
        <v>1696</v>
      </c>
      <c r="B256" s="5" t="s">
        <v>964</v>
      </c>
      <c r="C256" s="5" t="s">
        <v>430</v>
      </c>
      <c r="D256" s="5">
        <v>27</v>
      </c>
      <c r="E256" s="5" t="s">
        <v>899</v>
      </c>
      <c r="F256" s="5" t="s">
        <v>39</v>
      </c>
    </row>
    <row r="257" spans="1:13">
      <c r="A257" s="5">
        <v>880</v>
      </c>
      <c r="B257" s="5" t="s">
        <v>965</v>
      </c>
      <c r="C257" s="5" t="s">
        <v>431</v>
      </c>
      <c r="D257" s="5">
        <v>27</v>
      </c>
      <c r="E257" s="5" t="s">
        <v>899</v>
      </c>
      <c r="F257" s="5" t="s">
        <v>39</v>
      </c>
    </row>
    <row r="258" spans="1:13">
      <c r="A258" s="5">
        <v>479</v>
      </c>
      <c r="B258" s="5" t="s">
        <v>966</v>
      </c>
      <c r="C258" s="5" t="s">
        <v>432</v>
      </c>
      <c r="D258" s="5">
        <v>27</v>
      </c>
      <c r="E258" s="5" t="s">
        <v>899</v>
      </c>
      <c r="F258" s="5" t="s">
        <v>39</v>
      </c>
    </row>
    <row r="259" spans="1:13">
      <c r="A259" s="5">
        <v>473</v>
      </c>
      <c r="B259" s="5" t="s">
        <v>967</v>
      </c>
      <c r="C259" s="5" t="s">
        <v>433</v>
      </c>
      <c r="D259" s="5">
        <v>27</v>
      </c>
      <c r="E259" s="5" t="s">
        <v>899</v>
      </c>
      <c r="F259" s="5" t="s">
        <v>39</v>
      </c>
    </row>
    <row r="260" spans="1:13">
      <c r="A260" s="5">
        <v>141</v>
      </c>
      <c r="B260" s="5" t="s">
        <v>968</v>
      </c>
      <c r="C260" s="5" t="s">
        <v>434</v>
      </c>
      <c r="D260" s="5">
        <v>23</v>
      </c>
      <c r="E260" s="5" t="s">
        <v>969</v>
      </c>
      <c r="F260" s="5" t="s">
        <v>40</v>
      </c>
    </row>
    <row r="261" spans="1:13">
      <c r="A261" s="5">
        <v>147</v>
      </c>
      <c r="B261" s="5" t="s">
        <v>970</v>
      </c>
      <c r="C261" s="5" t="s">
        <v>435</v>
      </c>
      <c r="D261" s="5">
        <v>23</v>
      </c>
      <c r="E261" s="5" t="s">
        <v>969</v>
      </c>
      <c r="F261" s="5" t="s">
        <v>40</v>
      </c>
    </row>
    <row r="262" spans="1:13">
      <c r="A262" s="5">
        <v>148</v>
      </c>
      <c r="B262" s="5" t="s">
        <v>971</v>
      </c>
      <c r="C262" s="5" t="s">
        <v>436</v>
      </c>
      <c r="D262" s="5">
        <v>23</v>
      </c>
      <c r="E262" s="5" t="s">
        <v>969</v>
      </c>
      <c r="F262" s="5" t="s">
        <v>40</v>
      </c>
    </row>
    <row r="263" spans="1:13">
      <c r="A263" s="5">
        <v>150</v>
      </c>
      <c r="B263" s="5" t="s">
        <v>972</v>
      </c>
      <c r="C263" s="5" t="s">
        <v>437</v>
      </c>
      <c r="D263" s="5">
        <v>23</v>
      </c>
      <c r="E263" s="5" t="s">
        <v>969</v>
      </c>
      <c r="F263" s="5" t="s">
        <v>40</v>
      </c>
    </row>
    <row r="264" spans="1:13">
      <c r="A264" s="5">
        <v>1774</v>
      </c>
      <c r="B264" s="5" t="s">
        <v>973</v>
      </c>
      <c r="C264" s="5" t="s">
        <v>438</v>
      </c>
      <c r="D264" s="5">
        <v>23</v>
      </c>
      <c r="E264" s="5" t="s">
        <v>969</v>
      </c>
      <c r="F264" s="5" t="s">
        <v>40</v>
      </c>
    </row>
    <row r="265" spans="1:13" ht="409.5">
      <c r="A265" s="5">
        <v>153</v>
      </c>
      <c r="B265" s="5" t="s">
        <v>974</v>
      </c>
      <c r="C265" s="5" t="s">
        <v>439</v>
      </c>
      <c r="D265" s="5">
        <v>23</v>
      </c>
      <c r="E265" s="5" t="s">
        <v>969</v>
      </c>
      <c r="F265" s="5" t="s">
        <v>40</v>
      </c>
      <c r="G265" s="6" t="s">
        <v>975</v>
      </c>
      <c r="H265" s="3">
        <v>43778</v>
      </c>
      <c r="I265" s="3">
        <v>44196</v>
      </c>
      <c r="J265" s="245" t="s">
        <v>976</v>
      </c>
      <c r="K265" s="13" t="b">
        <v>1</v>
      </c>
      <c r="L265" s="62" t="s">
        <v>14</v>
      </c>
      <c r="M265" s="62" t="b">
        <v>1</v>
      </c>
    </row>
    <row r="266" spans="1:13">
      <c r="A266" s="5">
        <v>158</v>
      </c>
      <c r="B266" s="5" t="s">
        <v>977</v>
      </c>
      <c r="C266" s="5" t="s">
        <v>442</v>
      </c>
      <c r="D266" s="5">
        <v>23</v>
      </c>
      <c r="E266" s="5" t="s">
        <v>969</v>
      </c>
      <c r="F266" s="5" t="s">
        <v>40</v>
      </c>
    </row>
    <row r="267" spans="1:13">
      <c r="A267" s="5">
        <v>160</v>
      </c>
      <c r="B267" s="5" t="s">
        <v>978</v>
      </c>
      <c r="C267" s="5" t="s">
        <v>443</v>
      </c>
      <c r="D267" s="5">
        <v>23</v>
      </c>
      <c r="E267" s="5" t="s">
        <v>969</v>
      </c>
      <c r="F267" s="5" t="s">
        <v>40</v>
      </c>
    </row>
    <row r="268" spans="1:13">
      <c r="A268" s="5">
        <v>163</v>
      </c>
      <c r="B268" s="5" t="s">
        <v>979</v>
      </c>
      <c r="C268" s="5" t="s">
        <v>444</v>
      </c>
      <c r="D268" s="5">
        <v>23</v>
      </c>
      <c r="E268" s="5" t="s">
        <v>969</v>
      </c>
      <c r="F268" s="5" t="s">
        <v>40</v>
      </c>
    </row>
    <row r="269" spans="1:13">
      <c r="A269" s="5">
        <v>164</v>
      </c>
      <c r="B269" s="5" t="s">
        <v>980</v>
      </c>
      <c r="C269" s="5" t="s">
        <v>445</v>
      </c>
      <c r="D269" s="5">
        <v>23</v>
      </c>
      <c r="E269" s="5" t="s">
        <v>969</v>
      </c>
      <c r="F269" s="5" t="s">
        <v>40</v>
      </c>
    </row>
    <row r="270" spans="1:13">
      <c r="A270" s="5">
        <v>1735</v>
      </c>
      <c r="B270" s="5" t="s">
        <v>981</v>
      </c>
      <c r="C270" s="5" t="s">
        <v>446</v>
      </c>
      <c r="D270" s="5">
        <v>23</v>
      </c>
      <c r="E270" s="5" t="s">
        <v>969</v>
      </c>
      <c r="F270" s="5" t="s">
        <v>40</v>
      </c>
    </row>
    <row r="271" spans="1:13">
      <c r="A271" s="5">
        <v>166</v>
      </c>
      <c r="B271" s="5" t="s">
        <v>982</v>
      </c>
      <c r="C271" s="5" t="s">
        <v>447</v>
      </c>
      <c r="D271" s="5">
        <v>23</v>
      </c>
      <c r="E271" s="5" t="s">
        <v>969</v>
      </c>
      <c r="F271" s="5" t="s">
        <v>40</v>
      </c>
    </row>
    <row r="272" spans="1:13">
      <c r="A272" s="5">
        <v>168</v>
      </c>
      <c r="B272" s="5" t="s">
        <v>983</v>
      </c>
      <c r="C272" s="5" t="s">
        <v>448</v>
      </c>
      <c r="D272" s="5">
        <v>23</v>
      </c>
      <c r="E272" s="5" t="s">
        <v>969</v>
      </c>
      <c r="F272" s="5" t="s">
        <v>40</v>
      </c>
    </row>
    <row r="273" spans="1:19">
      <c r="A273" s="5">
        <v>173</v>
      </c>
      <c r="B273" s="5" t="s">
        <v>984</v>
      </c>
      <c r="C273" s="5" t="s">
        <v>449</v>
      </c>
      <c r="D273" s="5">
        <v>23</v>
      </c>
      <c r="E273" s="5" t="s">
        <v>969</v>
      </c>
      <c r="F273" s="5" t="s">
        <v>40</v>
      </c>
    </row>
    <row r="274" spans="1:19">
      <c r="A274" s="5">
        <v>1773</v>
      </c>
      <c r="B274" s="5" t="s">
        <v>985</v>
      </c>
      <c r="C274" s="5" t="s">
        <v>450</v>
      </c>
      <c r="D274" s="5">
        <v>23</v>
      </c>
      <c r="E274" s="5" t="s">
        <v>969</v>
      </c>
      <c r="F274" s="5" t="s">
        <v>40</v>
      </c>
    </row>
    <row r="275" spans="1:19">
      <c r="A275" s="5">
        <v>175</v>
      </c>
      <c r="B275" s="5" t="s">
        <v>986</v>
      </c>
      <c r="C275" s="5" t="s">
        <v>451</v>
      </c>
      <c r="D275" s="5">
        <v>23</v>
      </c>
      <c r="E275" s="5" t="s">
        <v>969</v>
      </c>
      <c r="F275" s="5" t="s">
        <v>40</v>
      </c>
    </row>
    <row r="276" spans="1:19">
      <c r="A276" s="5">
        <v>177</v>
      </c>
      <c r="B276" s="5" t="s">
        <v>987</v>
      </c>
      <c r="C276" s="5" t="s">
        <v>452</v>
      </c>
      <c r="D276" s="5">
        <v>23</v>
      </c>
      <c r="E276" s="5" t="s">
        <v>969</v>
      </c>
      <c r="F276" s="5" t="s">
        <v>40</v>
      </c>
    </row>
    <row r="277" spans="1:19">
      <c r="A277" s="5">
        <v>1742</v>
      </c>
      <c r="B277" s="5" t="s">
        <v>988</v>
      </c>
      <c r="C277" s="5" t="s">
        <v>453</v>
      </c>
      <c r="D277" s="5">
        <v>23</v>
      </c>
      <c r="E277" s="5" t="s">
        <v>969</v>
      </c>
      <c r="F277" s="5" t="s">
        <v>40</v>
      </c>
    </row>
    <row r="278" spans="1:19">
      <c r="A278" s="5">
        <v>180</v>
      </c>
      <c r="B278" s="5" t="s">
        <v>989</v>
      </c>
      <c r="C278" s="5" t="s">
        <v>454</v>
      </c>
      <c r="D278" s="5">
        <v>23</v>
      </c>
      <c r="E278" s="5" t="s">
        <v>969</v>
      </c>
      <c r="F278" s="5" t="s">
        <v>40</v>
      </c>
    </row>
    <row r="279" spans="1:19">
      <c r="A279" s="5">
        <v>1708</v>
      </c>
      <c r="B279" s="5" t="s">
        <v>990</v>
      </c>
      <c r="C279" s="5" t="s">
        <v>455</v>
      </c>
      <c r="D279" s="5">
        <v>23</v>
      </c>
      <c r="E279" s="5" t="s">
        <v>969</v>
      </c>
      <c r="F279" s="5" t="s">
        <v>40</v>
      </c>
    </row>
    <row r="280" spans="1:19">
      <c r="A280" s="5">
        <v>183</v>
      </c>
      <c r="B280" s="5" t="s">
        <v>991</v>
      </c>
      <c r="C280" s="5" t="s">
        <v>456</v>
      </c>
      <c r="D280" s="5">
        <v>23</v>
      </c>
      <c r="E280" s="5" t="s">
        <v>969</v>
      </c>
      <c r="F280" s="5" t="s">
        <v>40</v>
      </c>
    </row>
    <row r="281" spans="1:19">
      <c r="A281" s="5">
        <v>1700</v>
      </c>
      <c r="B281" s="5" t="s">
        <v>992</v>
      </c>
      <c r="C281" s="5" t="s">
        <v>457</v>
      </c>
      <c r="D281" s="5">
        <v>23</v>
      </c>
      <c r="E281" s="5" t="s">
        <v>969</v>
      </c>
      <c r="F281" s="5" t="s">
        <v>40</v>
      </c>
    </row>
    <row r="282" spans="1:19">
      <c r="A282" s="5">
        <v>189</v>
      </c>
      <c r="B282" s="5" t="s">
        <v>993</v>
      </c>
      <c r="C282" s="5" t="s">
        <v>458</v>
      </c>
      <c r="D282" s="5">
        <v>23</v>
      </c>
      <c r="E282" s="5" t="s">
        <v>969</v>
      </c>
      <c r="F282" s="5" t="s">
        <v>40</v>
      </c>
    </row>
    <row r="283" spans="1:19">
      <c r="A283" s="5">
        <v>1896</v>
      </c>
      <c r="B283" s="5" t="s">
        <v>994</v>
      </c>
      <c r="C283" s="5" t="s">
        <v>459</v>
      </c>
      <c r="D283" s="5">
        <v>23</v>
      </c>
      <c r="E283" s="5" t="s">
        <v>969</v>
      </c>
      <c r="F283" s="5" t="s">
        <v>40</v>
      </c>
    </row>
    <row r="284" spans="1:19">
      <c r="A284" s="5">
        <v>193</v>
      </c>
      <c r="B284" s="5" t="s">
        <v>995</v>
      </c>
      <c r="C284" s="5" t="s">
        <v>460</v>
      </c>
      <c r="D284" s="5">
        <v>23</v>
      </c>
      <c r="E284" s="5" t="s">
        <v>969</v>
      </c>
      <c r="F284" s="5" t="s">
        <v>40</v>
      </c>
    </row>
    <row r="285" spans="1:19">
      <c r="A285" s="5">
        <v>307</v>
      </c>
      <c r="B285" s="5" t="s">
        <v>996</v>
      </c>
      <c r="C285" s="5" t="s">
        <v>461</v>
      </c>
      <c r="D285" s="5">
        <v>26</v>
      </c>
      <c r="E285" s="5" t="s">
        <v>997</v>
      </c>
      <c r="F285" s="5" t="s">
        <v>41</v>
      </c>
    </row>
    <row r="286" spans="1:19" ht="199.5">
      <c r="A286" s="5">
        <v>308</v>
      </c>
      <c r="B286" s="5" t="s">
        <v>998</v>
      </c>
      <c r="C286" s="5" t="s">
        <v>462</v>
      </c>
      <c r="D286" s="5">
        <v>26</v>
      </c>
      <c r="E286" s="5" t="s">
        <v>997</v>
      </c>
      <c r="F286" s="5" t="s">
        <v>41</v>
      </c>
      <c r="G286" s="6" t="s">
        <v>999</v>
      </c>
      <c r="H286" s="3">
        <v>43623</v>
      </c>
      <c r="I286" s="3">
        <v>44230</v>
      </c>
      <c r="J286" s="245" t="s">
        <v>1000</v>
      </c>
      <c r="K286" s="13" t="b">
        <v>1</v>
      </c>
      <c r="L286" s="62" t="s">
        <v>14</v>
      </c>
      <c r="N286" s="62" t="b">
        <v>1</v>
      </c>
    </row>
    <row r="287" spans="1:19" s="23" customFormat="1" ht="199.5">
      <c r="A287" s="23">
        <v>312</v>
      </c>
      <c r="B287" s="23" t="s">
        <v>1001</v>
      </c>
      <c r="C287" s="23" t="s">
        <v>465</v>
      </c>
      <c r="D287" s="23">
        <v>26</v>
      </c>
      <c r="E287" s="23" t="s">
        <v>997</v>
      </c>
      <c r="F287" s="23" t="s">
        <v>41</v>
      </c>
      <c r="G287" s="24" t="s">
        <v>1002</v>
      </c>
      <c r="H287" s="25">
        <v>43456</v>
      </c>
      <c r="I287" s="25">
        <v>44025</v>
      </c>
      <c r="J287" s="246" t="s">
        <v>1003</v>
      </c>
      <c r="K287" s="29" t="b">
        <v>1</v>
      </c>
      <c r="L287" s="63" t="s">
        <v>14</v>
      </c>
      <c r="M287" s="63"/>
      <c r="N287" s="63" t="b">
        <v>1</v>
      </c>
      <c r="O287" s="63" t="b">
        <v>1</v>
      </c>
      <c r="P287" s="63"/>
      <c r="Q287" s="63"/>
      <c r="R287" s="63"/>
      <c r="S287" s="63"/>
    </row>
    <row r="288" spans="1:19" s="23" customFormat="1" ht="171">
      <c r="G288" s="24" t="s">
        <v>1004</v>
      </c>
      <c r="H288" s="25">
        <v>43456</v>
      </c>
      <c r="I288" s="25">
        <v>44025</v>
      </c>
      <c r="J288" s="186" t="s">
        <v>1005</v>
      </c>
      <c r="K288" s="29"/>
      <c r="L288" s="63"/>
      <c r="M288" s="63"/>
      <c r="N288" s="63"/>
      <c r="O288" s="63"/>
      <c r="P288" s="63"/>
      <c r="Q288" s="63"/>
      <c r="R288" s="63"/>
      <c r="S288" s="63"/>
    </row>
    <row r="289" spans="1:19" ht="199.5">
      <c r="G289" s="6" t="s">
        <v>1004</v>
      </c>
      <c r="H289" s="3">
        <v>43456</v>
      </c>
      <c r="I289" s="3">
        <v>44025</v>
      </c>
      <c r="J289" s="245" t="s">
        <v>1006</v>
      </c>
      <c r="K289" s="13" t="b">
        <v>1</v>
      </c>
      <c r="L289" s="62" t="s">
        <v>14</v>
      </c>
      <c r="N289" s="62" t="b">
        <v>1</v>
      </c>
    </row>
    <row r="290" spans="1:19">
      <c r="A290" s="5">
        <v>313</v>
      </c>
      <c r="B290" s="5" t="s">
        <v>1007</v>
      </c>
      <c r="C290" s="5" t="s">
        <v>470</v>
      </c>
      <c r="D290" s="5">
        <v>26</v>
      </c>
      <c r="E290" s="5" t="s">
        <v>997</v>
      </c>
      <c r="F290" s="5" t="s">
        <v>41</v>
      </c>
    </row>
    <row r="291" spans="1:19">
      <c r="A291" s="5">
        <v>310</v>
      </c>
      <c r="B291" s="5" t="s">
        <v>1008</v>
      </c>
      <c r="C291" s="5" t="s">
        <v>471</v>
      </c>
      <c r="D291" s="5">
        <v>26</v>
      </c>
      <c r="E291" s="5" t="s">
        <v>997</v>
      </c>
      <c r="F291" s="5" t="s">
        <v>41</v>
      </c>
    </row>
    <row r="292" spans="1:19">
      <c r="A292" s="5">
        <v>736</v>
      </c>
      <c r="B292" s="5" t="s">
        <v>1009</v>
      </c>
      <c r="C292" s="5" t="s">
        <v>472</v>
      </c>
      <c r="D292" s="5">
        <v>26</v>
      </c>
      <c r="E292" s="5" t="s">
        <v>997</v>
      </c>
      <c r="F292" s="5" t="s">
        <v>41</v>
      </c>
    </row>
    <row r="293" spans="1:19">
      <c r="A293" s="5">
        <v>317</v>
      </c>
      <c r="B293" s="5" t="s">
        <v>1010</v>
      </c>
      <c r="C293" s="5" t="s">
        <v>473</v>
      </c>
      <c r="D293" s="5">
        <v>26</v>
      </c>
      <c r="E293" s="5" t="s">
        <v>997</v>
      </c>
      <c r="F293" s="5" t="s">
        <v>41</v>
      </c>
    </row>
    <row r="294" spans="1:19" ht="199.5">
      <c r="A294" s="5">
        <v>321</v>
      </c>
      <c r="B294" s="5" t="s">
        <v>1011</v>
      </c>
      <c r="C294" s="5" t="s">
        <v>474</v>
      </c>
      <c r="D294" s="5">
        <v>26</v>
      </c>
      <c r="E294" s="5" t="s">
        <v>997</v>
      </c>
      <c r="F294" s="5" t="s">
        <v>41</v>
      </c>
      <c r="G294" s="6" t="s">
        <v>1012</v>
      </c>
      <c r="H294" s="3">
        <v>43162</v>
      </c>
      <c r="I294" s="3">
        <v>44168</v>
      </c>
      <c r="J294" s="245" t="s">
        <v>476</v>
      </c>
      <c r="K294" s="13" t="b">
        <v>1</v>
      </c>
      <c r="L294" s="62" t="s">
        <v>14</v>
      </c>
    </row>
    <row r="295" spans="1:19">
      <c r="A295" s="5">
        <v>353</v>
      </c>
      <c r="B295" s="5" t="s">
        <v>1013</v>
      </c>
      <c r="C295" s="5" t="s">
        <v>477</v>
      </c>
      <c r="D295" s="5">
        <v>26</v>
      </c>
      <c r="E295" s="5" t="s">
        <v>997</v>
      </c>
      <c r="F295" s="5" t="s">
        <v>41</v>
      </c>
    </row>
    <row r="296" spans="1:19" s="23" customFormat="1" ht="28.5">
      <c r="A296" s="23">
        <v>327</v>
      </c>
      <c r="B296" s="23" t="s">
        <v>1014</v>
      </c>
      <c r="C296" s="23" t="s">
        <v>478</v>
      </c>
      <c r="D296" s="23">
        <v>26</v>
      </c>
      <c r="E296" s="23" t="s">
        <v>997</v>
      </c>
      <c r="F296" s="23" t="s">
        <v>41</v>
      </c>
      <c r="G296" s="24" t="s">
        <v>1015</v>
      </c>
      <c r="H296" s="25">
        <v>44215</v>
      </c>
      <c r="I296" s="25">
        <v>45111</v>
      </c>
      <c r="J296" s="246" t="s">
        <v>1016</v>
      </c>
      <c r="K296" s="29"/>
      <c r="L296" s="63"/>
      <c r="M296" s="63"/>
      <c r="N296" s="63"/>
      <c r="O296" s="63"/>
      <c r="P296" s="63"/>
      <c r="Q296" s="63"/>
      <c r="R296" s="63"/>
      <c r="S296" s="63" t="b">
        <v>1</v>
      </c>
    </row>
    <row r="297" spans="1:19" s="23" customFormat="1" ht="28.5">
      <c r="G297" s="24" t="s">
        <v>1017</v>
      </c>
      <c r="H297" s="25">
        <v>43692</v>
      </c>
      <c r="I297" s="25">
        <v>45300</v>
      </c>
      <c r="J297" s="26" t="s">
        <v>495</v>
      </c>
      <c r="K297" s="29"/>
      <c r="L297" s="63"/>
      <c r="M297" s="63"/>
      <c r="N297" s="63"/>
      <c r="O297" s="63"/>
      <c r="P297" s="63"/>
      <c r="Q297" s="63"/>
      <c r="R297" s="63"/>
      <c r="S297" s="63"/>
    </row>
    <row r="298" spans="1:19">
      <c r="A298" s="5">
        <v>331</v>
      </c>
      <c r="B298" s="5" t="s">
        <v>1018</v>
      </c>
      <c r="C298" s="5" t="s">
        <v>484</v>
      </c>
      <c r="D298" s="5">
        <v>26</v>
      </c>
      <c r="E298" s="5" t="s">
        <v>997</v>
      </c>
      <c r="F298" s="5" t="s">
        <v>41</v>
      </c>
    </row>
    <row r="299" spans="1:19">
      <c r="A299" s="5">
        <v>335</v>
      </c>
      <c r="B299" s="5" t="s">
        <v>1019</v>
      </c>
      <c r="C299" s="5" t="s">
        <v>485</v>
      </c>
      <c r="D299" s="5">
        <v>26</v>
      </c>
      <c r="E299" s="5" t="s">
        <v>997</v>
      </c>
      <c r="F299" s="5" t="s">
        <v>41</v>
      </c>
    </row>
    <row r="300" spans="1:19" s="143" customFormat="1" ht="57">
      <c r="A300" s="143">
        <v>356</v>
      </c>
      <c r="B300" s="143" t="s">
        <v>1020</v>
      </c>
      <c r="C300" s="143" t="s">
        <v>486</v>
      </c>
      <c r="D300" s="143">
        <v>26</v>
      </c>
      <c r="E300" s="143" t="s">
        <v>997</v>
      </c>
      <c r="F300" s="143" t="s">
        <v>41</v>
      </c>
      <c r="G300" s="141" t="s">
        <v>487</v>
      </c>
      <c r="H300" s="142">
        <v>41284</v>
      </c>
      <c r="I300" s="142">
        <v>44117</v>
      </c>
      <c r="J300" s="247" t="s">
        <v>1021</v>
      </c>
      <c r="K300" s="156"/>
      <c r="L300" s="157" t="s">
        <v>14</v>
      </c>
      <c r="M300" s="157"/>
      <c r="N300" s="157"/>
      <c r="O300" s="157"/>
      <c r="P300" s="157" t="b">
        <v>1</v>
      </c>
      <c r="Q300" s="157"/>
      <c r="R300" s="157"/>
      <c r="S300" s="157"/>
    </row>
    <row r="301" spans="1:19" s="143" customFormat="1" ht="28.5">
      <c r="G301" s="141" t="s">
        <v>1022</v>
      </c>
      <c r="H301" s="142">
        <v>43265</v>
      </c>
      <c r="I301" s="142">
        <v>43978</v>
      </c>
      <c r="J301" s="144" t="s">
        <v>495</v>
      </c>
      <c r="K301" s="156"/>
      <c r="L301" s="157"/>
      <c r="M301" s="157"/>
      <c r="N301" s="157"/>
      <c r="O301" s="157"/>
      <c r="P301" s="157"/>
      <c r="Q301" s="157"/>
      <c r="R301" s="157"/>
      <c r="S301" s="157"/>
    </row>
    <row r="302" spans="1:19" s="18" customFormat="1" ht="242.25">
      <c r="A302" s="18">
        <v>589</v>
      </c>
      <c r="B302" s="18" t="s">
        <v>1023</v>
      </c>
      <c r="C302" s="18" t="s">
        <v>491</v>
      </c>
      <c r="D302" s="18">
        <v>26</v>
      </c>
      <c r="E302" s="18" t="s">
        <v>997</v>
      </c>
      <c r="F302" s="18" t="s">
        <v>41</v>
      </c>
      <c r="G302" s="77" t="s">
        <v>492</v>
      </c>
      <c r="H302" s="78">
        <v>40179</v>
      </c>
      <c r="I302" s="78">
        <v>45291</v>
      </c>
      <c r="J302" s="250" t="s">
        <v>1024</v>
      </c>
      <c r="K302" s="27"/>
      <c r="L302" s="64" t="s">
        <v>14</v>
      </c>
      <c r="M302" s="64"/>
      <c r="N302" s="64" t="b">
        <v>1</v>
      </c>
      <c r="O302" s="64"/>
      <c r="P302" s="64" t="b">
        <v>1</v>
      </c>
      <c r="Q302" s="64"/>
      <c r="R302" s="64"/>
      <c r="S302" s="64"/>
    </row>
    <row r="303" spans="1:19" s="18" customFormat="1" ht="28.5">
      <c r="G303" s="77" t="s">
        <v>1025</v>
      </c>
      <c r="H303" s="78">
        <v>43344</v>
      </c>
      <c r="I303" s="78">
        <v>44187</v>
      </c>
      <c r="J303" s="90" t="s">
        <v>495</v>
      </c>
      <c r="K303" s="27"/>
      <c r="L303" s="64"/>
      <c r="M303" s="64"/>
      <c r="N303" s="64"/>
      <c r="O303" s="64"/>
      <c r="P303" s="64"/>
      <c r="Q303" s="64"/>
      <c r="R303" s="64"/>
      <c r="S303" s="64"/>
    </row>
    <row r="304" spans="1:19">
      <c r="A304" s="5">
        <v>339</v>
      </c>
      <c r="B304" s="5" t="s">
        <v>1026</v>
      </c>
      <c r="C304" s="5" t="s">
        <v>496</v>
      </c>
      <c r="D304" s="5">
        <v>26</v>
      </c>
      <c r="E304" s="5" t="s">
        <v>997</v>
      </c>
      <c r="F304" s="5" t="s">
        <v>41</v>
      </c>
    </row>
    <row r="305" spans="1:16">
      <c r="A305" s="5">
        <v>340</v>
      </c>
      <c r="B305" s="5" t="s">
        <v>1027</v>
      </c>
      <c r="C305" s="5" t="s">
        <v>497</v>
      </c>
      <c r="D305" s="5">
        <v>26</v>
      </c>
      <c r="E305" s="5" t="s">
        <v>997</v>
      </c>
      <c r="F305" s="5" t="s">
        <v>41</v>
      </c>
    </row>
    <row r="306" spans="1:16" ht="409.5">
      <c r="A306" s="5">
        <v>342</v>
      </c>
      <c r="B306" s="5" t="s">
        <v>1028</v>
      </c>
      <c r="C306" s="5" t="s">
        <v>498</v>
      </c>
      <c r="D306" s="5">
        <v>26</v>
      </c>
      <c r="E306" s="5" t="s">
        <v>997</v>
      </c>
      <c r="F306" s="5" t="s">
        <v>41</v>
      </c>
      <c r="G306" s="6" t="s">
        <v>1029</v>
      </c>
      <c r="H306" s="3">
        <v>43805</v>
      </c>
      <c r="I306" s="3">
        <v>43956</v>
      </c>
      <c r="J306" s="245" t="s">
        <v>1030</v>
      </c>
      <c r="K306" s="13" t="b">
        <v>1</v>
      </c>
      <c r="L306" s="62" t="s">
        <v>14</v>
      </c>
      <c r="M306" s="62" t="b">
        <v>1</v>
      </c>
    </row>
    <row r="307" spans="1:16">
      <c r="A307" s="5">
        <v>1904</v>
      </c>
      <c r="B307" s="5" t="s">
        <v>1031</v>
      </c>
      <c r="C307" s="5" t="s">
        <v>499</v>
      </c>
      <c r="D307" s="5">
        <v>26</v>
      </c>
      <c r="E307" s="5" t="s">
        <v>997</v>
      </c>
      <c r="F307" s="5" t="s">
        <v>41</v>
      </c>
    </row>
    <row r="308" spans="1:16">
      <c r="A308" s="5">
        <v>344</v>
      </c>
      <c r="B308" s="5" t="s">
        <v>1032</v>
      </c>
      <c r="C308" s="5" t="s">
        <v>41</v>
      </c>
      <c r="D308" s="5">
        <v>26</v>
      </c>
      <c r="E308" s="5" t="s">
        <v>997</v>
      </c>
      <c r="F308" s="5" t="s">
        <v>41</v>
      </c>
    </row>
    <row r="309" spans="1:16">
      <c r="A309" s="5">
        <v>1581</v>
      </c>
      <c r="B309" s="5" t="s">
        <v>1033</v>
      </c>
      <c r="C309" s="5" t="s">
        <v>500</v>
      </c>
      <c r="D309" s="5">
        <v>26</v>
      </c>
      <c r="E309" s="5" t="s">
        <v>997</v>
      </c>
      <c r="F309" s="5" t="s">
        <v>41</v>
      </c>
    </row>
    <row r="310" spans="1:16">
      <c r="A310" s="5">
        <v>345</v>
      </c>
      <c r="B310" s="5" t="s">
        <v>1034</v>
      </c>
      <c r="C310" s="5" t="s">
        <v>501</v>
      </c>
      <c r="D310" s="5">
        <v>26</v>
      </c>
      <c r="E310" s="5" t="s">
        <v>997</v>
      </c>
      <c r="F310" s="5" t="s">
        <v>41</v>
      </c>
    </row>
    <row r="311" spans="1:16">
      <c r="A311" s="5">
        <v>1961</v>
      </c>
      <c r="B311" s="5" t="s">
        <v>1035</v>
      </c>
      <c r="C311" s="5" t="s">
        <v>1036</v>
      </c>
      <c r="D311" s="5">
        <v>26</v>
      </c>
      <c r="E311" s="5" t="s">
        <v>997</v>
      </c>
      <c r="F311" s="5" t="s">
        <v>41</v>
      </c>
    </row>
    <row r="312" spans="1:16">
      <c r="A312" s="5">
        <v>352</v>
      </c>
      <c r="B312" s="5" t="s">
        <v>1037</v>
      </c>
      <c r="C312" s="5" t="s">
        <v>503</v>
      </c>
      <c r="D312" s="5">
        <v>26</v>
      </c>
      <c r="E312" s="5" t="s">
        <v>997</v>
      </c>
      <c r="F312" s="5" t="s">
        <v>41</v>
      </c>
    </row>
    <row r="313" spans="1:16" ht="185.25">
      <c r="A313" s="5">
        <v>632</v>
      </c>
      <c r="B313" s="5" t="s">
        <v>1038</v>
      </c>
      <c r="C313" s="5" t="s">
        <v>504</v>
      </c>
      <c r="D313" s="5">
        <v>26</v>
      </c>
      <c r="E313" s="5" t="s">
        <v>997</v>
      </c>
      <c r="F313" s="5" t="s">
        <v>41</v>
      </c>
      <c r="G313" s="6" t="s">
        <v>1039</v>
      </c>
      <c r="H313" s="3">
        <v>43757</v>
      </c>
      <c r="I313" s="3">
        <v>44561</v>
      </c>
      <c r="J313" s="245" t="s">
        <v>1040</v>
      </c>
      <c r="K313" s="13" t="b">
        <v>1</v>
      </c>
      <c r="L313" s="62" t="s">
        <v>14</v>
      </c>
      <c r="M313" s="62" t="b">
        <v>1</v>
      </c>
    </row>
    <row r="314" spans="1:16" ht="185.25">
      <c r="G314" s="6" t="s">
        <v>507</v>
      </c>
      <c r="H314" s="3">
        <v>42167</v>
      </c>
      <c r="I314" s="3">
        <v>45291</v>
      </c>
      <c r="J314" s="245" t="s">
        <v>1041</v>
      </c>
      <c r="L314" s="62" t="s">
        <v>14</v>
      </c>
      <c r="M314" s="62" t="b">
        <v>1</v>
      </c>
      <c r="P314" s="62" t="b">
        <v>1</v>
      </c>
    </row>
    <row r="315" spans="1:16">
      <c r="A315" s="5">
        <v>351</v>
      </c>
      <c r="B315" s="5" t="s">
        <v>1042</v>
      </c>
      <c r="C315" s="5" t="s">
        <v>509</v>
      </c>
      <c r="D315" s="5">
        <v>26</v>
      </c>
      <c r="E315" s="5" t="s">
        <v>997</v>
      </c>
      <c r="F315" s="5" t="s">
        <v>41</v>
      </c>
    </row>
    <row r="316" spans="1:16" ht="409.5">
      <c r="A316" s="5">
        <v>355</v>
      </c>
      <c r="B316" s="5" t="s">
        <v>1043</v>
      </c>
      <c r="C316" s="5" t="s">
        <v>510</v>
      </c>
      <c r="D316" s="5">
        <v>26</v>
      </c>
      <c r="E316" s="5" t="s">
        <v>997</v>
      </c>
      <c r="F316" s="5" t="s">
        <v>41</v>
      </c>
      <c r="G316" s="6" t="s">
        <v>1044</v>
      </c>
      <c r="H316" s="3">
        <v>43573</v>
      </c>
      <c r="I316" s="3">
        <v>44181</v>
      </c>
      <c r="J316" s="245" t="s">
        <v>1045</v>
      </c>
      <c r="K316" s="13" t="b">
        <v>1</v>
      </c>
      <c r="L316" s="62" t="s">
        <v>14</v>
      </c>
      <c r="M316" s="62" t="b">
        <v>1</v>
      </c>
    </row>
    <row r="317" spans="1:16" ht="213.75">
      <c r="G317" s="6" t="s">
        <v>685</v>
      </c>
      <c r="H317" s="3">
        <v>43568</v>
      </c>
      <c r="I317" s="3">
        <v>44123</v>
      </c>
      <c r="J317" s="245" t="s">
        <v>1046</v>
      </c>
      <c r="K317" s="13" t="b">
        <v>1</v>
      </c>
      <c r="L317" s="62" t="s">
        <v>14</v>
      </c>
      <c r="M317" s="62" t="b">
        <v>1</v>
      </c>
    </row>
    <row r="318" spans="1:16">
      <c r="A318" s="5">
        <v>654</v>
      </c>
      <c r="B318" s="5" t="s">
        <v>1047</v>
      </c>
      <c r="C318" s="5" t="s">
        <v>511</v>
      </c>
      <c r="D318" s="5">
        <v>29</v>
      </c>
      <c r="E318" s="5" t="s">
        <v>1048</v>
      </c>
      <c r="F318" s="5" t="s">
        <v>42</v>
      </c>
    </row>
    <row r="319" spans="1:16" ht="185.25">
      <c r="A319" s="5">
        <v>664</v>
      </c>
      <c r="B319" s="5" t="s">
        <v>1049</v>
      </c>
      <c r="C319" s="5" t="s">
        <v>512</v>
      </c>
      <c r="D319" s="5">
        <v>29</v>
      </c>
      <c r="E319" s="5" t="s">
        <v>1048</v>
      </c>
      <c r="F319" s="5" t="s">
        <v>42</v>
      </c>
      <c r="G319" s="6" t="s">
        <v>1050</v>
      </c>
      <c r="H319" s="3">
        <v>43296</v>
      </c>
      <c r="I319" s="3">
        <v>45448</v>
      </c>
      <c r="J319" s="245" t="s">
        <v>1051</v>
      </c>
      <c r="K319" s="13" t="b">
        <v>1</v>
      </c>
      <c r="L319" s="62" t="s">
        <v>13</v>
      </c>
      <c r="N319" s="62" t="b">
        <v>1</v>
      </c>
    </row>
    <row r="320" spans="1:16" ht="409.5">
      <c r="A320" s="5">
        <v>677</v>
      </c>
      <c r="B320" s="5" t="s">
        <v>1052</v>
      </c>
      <c r="C320" s="5" t="s">
        <v>515</v>
      </c>
      <c r="D320" s="5">
        <v>29</v>
      </c>
      <c r="E320" s="5" t="s">
        <v>1048</v>
      </c>
      <c r="F320" s="5" t="s">
        <v>42</v>
      </c>
      <c r="G320" s="6" t="s">
        <v>1053</v>
      </c>
      <c r="H320" s="3">
        <v>43594</v>
      </c>
      <c r="I320" s="3">
        <v>44314</v>
      </c>
      <c r="J320" s="245" t="s">
        <v>1054</v>
      </c>
      <c r="K320" s="13" t="b">
        <v>1</v>
      </c>
      <c r="L320" s="62" t="s">
        <v>15</v>
      </c>
      <c r="M320" s="62" t="b">
        <v>1</v>
      </c>
    </row>
    <row r="321" spans="1:19" s="23" customFormat="1" ht="199.5">
      <c r="G321" s="24" t="s">
        <v>1055</v>
      </c>
      <c r="H321" s="25">
        <v>42908</v>
      </c>
      <c r="I321" s="25" t="s">
        <v>139</v>
      </c>
      <c r="J321" s="246" t="s">
        <v>1056</v>
      </c>
      <c r="K321" s="29" t="b">
        <v>1</v>
      </c>
      <c r="L321" s="63" t="s">
        <v>15</v>
      </c>
      <c r="M321" s="63"/>
      <c r="N321" s="63" t="b">
        <v>1</v>
      </c>
      <c r="O321" s="63"/>
      <c r="P321" s="63"/>
      <c r="Q321" s="63"/>
      <c r="R321" s="63"/>
      <c r="S321" s="63" t="b">
        <v>1</v>
      </c>
    </row>
    <row r="322" spans="1:19" s="23" customFormat="1" ht="409.5">
      <c r="G322" s="24" t="s">
        <v>1053</v>
      </c>
      <c r="H322" s="25">
        <v>43594</v>
      </c>
      <c r="I322" s="25">
        <v>44314</v>
      </c>
      <c r="J322" s="246" t="s">
        <v>1057</v>
      </c>
      <c r="K322" s="29"/>
      <c r="L322" s="63"/>
      <c r="M322" s="63"/>
      <c r="N322" s="63"/>
      <c r="O322" s="63"/>
      <c r="P322" s="63"/>
      <c r="Q322" s="63"/>
      <c r="R322" s="63"/>
      <c r="S322" s="63"/>
    </row>
    <row r="323" spans="1:19">
      <c r="A323" s="5">
        <v>678</v>
      </c>
      <c r="B323" s="5" t="s">
        <v>1058</v>
      </c>
      <c r="C323" s="5" t="s">
        <v>516</v>
      </c>
      <c r="D323" s="5">
        <v>29</v>
      </c>
      <c r="E323" s="5" t="s">
        <v>1048</v>
      </c>
      <c r="F323" s="5" t="s">
        <v>42</v>
      </c>
    </row>
    <row r="324" spans="1:19">
      <c r="A324" s="5">
        <v>687</v>
      </c>
      <c r="B324" s="5" t="s">
        <v>1059</v>
      </c>
      <c r="C324" s="5" t="s">
        <v>517</v>
      </c>
      <c r="D324" s="5">
        <v>29</v>
      </c>
      <c r="E324" s="5" t="s">
        <v>1048</v>
      </c>
      <c r="F324" s="5" t="s">
        <v>42</v>
      </c>
    </row>
    <row r="325" spans="1:19" ht="199.5">
      <c r="A325" s="5">
        <v>1695</v>
      </c>
      <c r="B325" s="5" t="s">
        <v>1060</v>
      </c>
      <c r="C325" s="5" t="s">
        <v>518</v>
      </c>
      <c r="D325" s="5">
        <v>29</v>
      </c>
      <c r="E325" s="5" t="s">
        <v>1048</v>
      </c>
      <c r="F325" s="5" t="s">
        <v>42</v>
      </c>
      <c r="G325" s="6" t="s">
        <v>1061</v>
      </c>
      <c r="H325" s="3">
        <v>43374</v>
      </c>
      <c r="I325" s="3">
        <v>43908</v>
      </c>
      <c r="J325" s="245" t="s">
        <v>1062</v>
      </c>
      <c r="K325" s="13" t="b">
        <v>1</v>
      </c>
      <c r="L325" s="62" t="s">
        <v>15</v>
      </c>
      <c r="M325" s="62" t="b">
        <v>1</v>
      </c>
    </row>
    <row r="326" spans="1:19" ht="213.75">
      <c r="A326" s="5">
        <v>703</v>
      </c>
      <c r="B326" s="5" t="s">
        <v>1063</v>
      </c>
      <c r="C326" s="5" t="s">
        <v>522</v>
      </c>
      <c r="D326" s="5">
        <v>29</v>
      </c>
      <c r="E326" s="5" t="s">
        <v>1048</v>
      </c>
      <c r="F326" s="5" t="s">
        <v>42</v>
      </c>
      <c r="G326" s="6" t="s">
        <v>1064</v>
      </c>
      <c r="H326" s="3">
        <v>42705</v>
      </c>
      <c r="I326" s="3">
        <v>44012</v>
      </c>
      <c r="J326" s="245" t="s">
        <v>1065</v>
      </c>
      <c r="K326" s="13" t="b">
        <v>1</v>
      </c>
      <c r="L326" s="62" t="s">
        <v>13</v>
      </c>
      <c r="N326" s="62" t="b">
        <v>1</v>
      </c>
    </row>
    <row r="327" spans="1:19" ht="242.25">
      <c r="A327" s="5">
        <v>1676</v>
      </c>
      <c r="B327" s="5" t="s">
        <v>1066</v>
      </c>
      <c r="C327" s="5" t="s">
        <v>525</v>
      </c>
      <c r="D327" s="5">
        <v>29</v>
      </c>
      <c r="E327" s="5" t="s">
        <v>1048</v>
      </c>
      <c r="F327" s="5" t="s">
        <v>42</v>
      </c>
      <c r="G327" s="6" t="s">
        <v>1067</v>
      </c>
      <c r="H327" s="3">
        <v>43831</v>
      </c>
      <c r="I327" s="3">
        <v>44221</v>
      </c>
      <c r="J327" s="245" t="s">
        <v>1068</v>
      </c>
      <c r="K327" s="13" t="b">
        <v>1</v>
      </c>
      <c r="L327" s="62" t="s">
        <v>15</v>
      </c>
      <c r="N327" s="62" t="b">
        <v>1</v>
      </c>
    </row>
    <row r="328" spans="1:19" s="23" customFormat="1" ht="409.5">
      <c r="A328" s="23">
        <v>1714</v>
      </c>
      <c r="B328" s="23" t="s">
        <v>1069</v>
      </c>
      <c r="C328" s="23" t="s">
        <v>528</v>
      </c>
      <c r="D328" s="23">
        <v>29</v>
      </c>
      <c r="E328" s="23" t="s">
        <v>1048</v>
      </c>
      <c r="F328" s="23" t="s">
        <v>42</v>
      </c>
      <c r="G328" s="24" t="s">
        <v>1070</v>
      </c>
      <c r="H328" s="25">
        <v>43831</v>
      </c>
      <c r="I328" s="25">
        <v>44174</v>
      </c>
      <c r="J328" s="246" t="s">
        <v>1071</v>
      </c>
      <c r="K328" s="29" t="b">
        <v>1</v>
      </c>
      <c r="L328" s="63" t="s">
        <v>15</v>
      </c>
      <c r="M328" s="63" t="b">
        <v>1</v>
      </c>
      <c r="N328" s="63"/>
      <c r="O328" s="63"/>
      <c r="P328" s="63"/>
      <c r="Q328" s="63"/>
      <c r="R328" s="63"/>
      <c r="S328" s="63"/>
    </row>
    <row r="329" spans="1:19" s="23" customFormat="1" ht="99.75">
      <c r="G329" s="24" t="s">
        <v>1072</v>
      </c>
      <c r="H329" s="25">
        <v>43831</v>
      </c>
      <c r="I329" s="25">
        <v>44195</v>
      </c>
      <c r="J329" s="26" t="s">
        <v>1073</v>
      </c>
      <c r="K329" s="29"/>
      <c r="L329" s="63"/>
      <c r="M329" s="63"/>
      <c r="N329" s="63"/>
      <c r="O329" s="63"/>
      <c r="P329" s="63"/>
      <c r="Q329" s="63"/>
      <c r="R329" s="63"/>
      <c r="S329" s="63"/>
    </row>
    <row r="330" spans="1:19">
      <c r="A330" s="5">
        <v>715</v>
      </c>
      <c r="B330" s="5" t="s">
        <v>1074</v>
      </c>
      <c r="C330" s="5" t="s">
        <v>535</v>
      </c>
      <c r="D330" s="5">
        <v>29</v>
      </c>
      <c r="E330" s="5" t="s">
        <v>1048</v>
      </c>
      <c r="F330" s="5" t="s">
        <v>42</v>
      </c>
    </row>
    <row r="331" spans="1:19">
      <c r="A331" s="5">
        <v>716</v>
      </c>
      <c r="B331" s="5" t="s">
        <v>1075</v>
      </c>
      <c r="C331" s="5" t="s">
        <v>536</v>
      </c>
      <c r="D331" s="5">
        <v>29</v>
      </c>
      <c r="E331" s="5" t="s">
        <v>1048</v>
      </c>
      <c r="F331" s="5" t="s">
        <v>42</v>
      </c>
    </row>
    <row r="332" spans="1:19" ht="399">
      <c r="A332" s="5">
        <v>717</v>
      </c>
      <c r="B332" s="5" t="s">
        <v>1076</v>
      </c>
      <c r="C332" s="5" t="s">
        <v>537</v>
      </c>
      <c r="D332" s="5">
        <v>29</v>
      </c>
      <c r="E332" s="5" t="s">
        <v>1048</v>
      </c>
      <c r="F332" s="5" t="s">
        <v>42</v>
      </c>
      <c r="G332" s="6" t="s">
        <v>1077</v>
      </c>
      <c r="H332" s="3">
        <v>43831</v>
      </c>
      <c r="I332" s="3">
        <v>43943</v>
      </c>
      <c r="J332" s="245" t="s">
        <v>1078</v>
      </c>
      <c r="K332" s="13" t="b">
        <v>1</v>
      </c>
      <c r="L332" s="62" t="s">
        <v>14</v>
      </c>
      <c r="M332" s="62" t="b">
        <v>1</v>
      </c>
    </row>
    <row r="333" spans="1:19">
      <c r="A333" s="5">
        <v>718</v>
      </c>
      <c r="B333" s="5" t="s">
        <v>1079</v>
      </c>
      <c r="C333" s="5" t="s">
        <v>538</v>
      </c>
      <c r="D333" s="5">
        <v>29</v>
      </c>
      <c r="E333" s="5" t="s">
        <v>1048</v>
      </c>
      <c r="F333" s="5" t="s">
        <v>42</v>
      </c>
    </row>
    <row r="334" spans="1:19">
      <c r="A334" s="5">
        <v>482</v>
      </c>
      <c r="B334" s="5" t="s">
        <v>1080</v>
      </c>
      <c r="C334" s="5" t="s">
        <v>539</v>
      </c>
      <c r="D334" s="5">
        <v>28</v>
      </c>
      <c r="E334" s="5" t="s">
        <v>1081</v>
      </c>
      <c r="F334" s="5" t="s">
        <v>43</v>
      </c>
    </row>
    <row r="335" spans="1:19">
      <c r="A335" s="5">
        <v>613</v>
      </c>
      <c r="B335" s="5" t="s">
        <v>1082</v>
      </c>
      <c r="C335" s="5" t="s">
        <v>540</v>
      </c>
      <c r="D335" s="5">
        <v>28</v>
      </c>
      <c r="E335" s="5" t="s">
        <v>1081</v>
      </c>
      <c r="F335" s="5" t="s">
        <v>43</v>
      </c>
    </row>
    <row r="336" spans="1:19">
      <c r="A336" s="5">
        <v>484</v>
      </c>
      <c r="B336" s="5" t="s">
        <v>1083</v>
      </c>
      <c r="C336" s="5" t="s">
        <v>541</v>
      </c>
      <c r="D336" s="5">
        <v>28</v>
      </c>
      <c r="E336" s="5" t="s">
        <v>1081</v>
      </c>
      <c r="F336" s="5" t="s">
        <v>43</v>
      </c>
    </row>
    <row r="337" spans="1:19">
      <c r="A337" s="5">
        <v>489</v>
      </c>
      <c r="B337" s="5" t="s">
        <v>1084</v>
      </c>
      <c r="C337" s="5" t="s">
        <v>542</v>
      </c>
      <c r="D337" s="5">
        <v>28</v>
      </c>
      <c r="E337" s="5" t="s">
        <v>1081</v>
      </c>
      <c r="F337" s="5" t="s">
        <v>43</v>
      </c>
    </row>
    <row r="338" spans="1:19" ht="171">
      <c r="A338" s="5">
        <v>1901</v>
      </c>
      <c r="B338" s="5" t="s">
        <v>1085</v>
      </c>
      <c r="C338" s="5" t="s">
        <v>544</v>
      </c>
      <c r="D338" s="5">
        <v>28</v>
      </c>
      <c r="E338" s="5" t="s">
        <v>1081</v>
      </c>
      <c r="F338" s="5" t="s">
        <v>43</v>
      </c>
      <c r="G338" s="6" t="s">
        <v>1086</v>
      </c>
      <c r="H338" s="3">
        <v>43573</v>
      </c>
      <c r="I338" s="3">
        <v>43950</v>
      </c>
      <c r="J338" s="245" t="s">
        <v>1087</v>
      </c>
      <c r="K338" s="13" t="b">
        <v>1</v>
      </c>
      <c r="L338" s="62" t="s">
        <v>13</v>
      </c>
      <c r="N338" s="62" t="b">
        <v>1</v>
      </c>
    </row>
    <row r="339" spans="1:19">
      <c r="A339" s="5">
        <v>501</v>
      </c>
      <c r="B339" s="5" t="s">
        <v>1088</v>
      </c>
      <c r="C339" s="5" t="s">
        <v>547</v>
      </c>
      <c r="D339" s="5">
        <v>28</v>
      </c>
      <c r="E339" s="5" t="s">
        <v>1081</v>
      </c>
      <c r="F339" s="5" t="s">
        <v>43</v>
      </c>
    </row>
    <row r="340" spans="1:19">
      <c r="A340" s="5">
        <v>502</v>
      </c>
      <c r="B340" s="5" t="s">
        <v>1089</v>
      </c>
      <c r="C340" s="5" t="s">
        <v>548</v>
      </c>
      <c r="D340" s="5">
        <v>28</v>
      </c>
      <c r="E340" s="5" t="s">
        <v>1081</v>
      </c>
      <c r="F340" s="5" t="s">
        <v>43</v>
      </c>
    </row>
    <row r="341" spans="1:19">
      <c r="A341" s="5">
        <v>503</v>
      </c>
      <c r="B341" s="5" t="s">
        <v>1090</v>
      </c>
      <c r="C341" s="5" t="s">
        <v>550</v>
      </c>
      <c r="D341" s="5">
        <v>28</v>
      </c>
      <c r="E341" s="5" t="s">
        <v>1081</v>
      </c>
      <c r="F341" s="5" t="s">
        <v>43</v>
      </c>
    </row>
    <row r="342" spans="1:19">
      <c r="A342" s="5">
        <v>505</v>
      </c>
      <c r="B342" s="5" t="s">
        <v>1091</v>
      </c>
      <c r="C342" s="5" t="s">
        <v>551</v>
      </c>
      <c r="D342" s="5">
        <v>28</v>
      </c>
      <c r="E342" s="5" t="s">
        <v>1081</v>
      </c>
      <c r="F342" s="5" t="s">
        <v>43</v>
      </c>
    </row>
    <row r="343" spans="1:19">
      <c r="A343" s="5">
        <v>1924</v>
      </c>
      <c r="B343" s="5" t="s">
        <v>1092</v>
      </c>
      <c r="C343" s="5" t="s">
        <v>553</v>
      </c>
      <c r="D343" s="5">
        <v>28</v>
      </c>
      <c r="E343" s="5" t="s">
        <v>1081</v>
      </c>
      <c r="F343" s="5" t="s">
        <v>43</v>
      </c>
    </row>
    <row r="344" spans="1:19">
      <c r="A344" s="5">
        <v>512</v>
      </c>
      <c r="B344" s="5" t="s">
        <v>1093</v>
      </c>
      <c r="C344" s="5" t="s">
        <v>554</v>
      </c>
      <c r="D344" s="5">
        <v>28</v>
      </c>
      <c r="E344" s="5" t="s">
        <v>1081</v>
      </c>
      <c r="F344" s="5" t="s">
        <v>43</v>
      </c>
    </row>
    <row r="345" spans="1:19">
      <c r="A345" s="5">
        <v>513</v>
      </c>
      <c r="B345" s="5" t="s">
        <v>1094</v>
      </c>
      <c r="C345" s="5" t="s">
        <v>555</v>
      </c>
      <c r="D345" s="5">
        <v>28</v>
      </c>
      <c r="E345" s="5" t="s">
        <v>1081</v>
      </c>
      <c r="F345" s="5" t="s">
        <v>43</v>
      </c>
    </row>
    <row r="346" spans="1:19">
      <c r="A346" s="5">
        <v>523</v>
      </c>
      <c r="B346" s="5" t="s">
        <v>1095</v>
      </c>
      <c r="C346" s="5" t="s">
        <v>556</v>
      </c>
      <c r="D346" s="5">
        <v>28</v>
      </c>
      <c r="E346" s="5" t="s">
        <v>1081</v>
      </c>
      <c r="F346" s="5" t="s">
        <v>43</v>
      </c>
    </row>
    <row r="347" spans="1:19">
      <c r="A347" s="5">
        <v>530</v>
      </c>
      <c r="B347" s="5" t="s">
        <v>1096</v>
      </c>
      <c r="C347" s="5" t="s">
        <v>557</v>
      </c>
      <c r="D347" s="5">
        <v>28</v>
      </c>
      <c r="E347" s="5" t="s">
        <v>1081</v>
      </c>
      <c r="F347" s="5" t="s">
        <v>43</v>
      </c>
    </row>
    <row r="348" spans="1:19">
      <c r="A348" s="5">
        <v>531</v>
      </c>
      <c r="B348" s="5" t="s">
        <v>1097</v>
      </c>
      <c r="C348" s="5" t="s">
        <v>558</v>
      </c>
      <c r="D348" s="5">
        <v>28</v>
      </c>
      <c r="E348" s="5" t="s">
        <v>1081</v>
      </c>
      <c r="F348" s="5" t="s">
        <v>43</v>
      </c>
    </row>
    <row r="349" spans="1:19">
      <c r="A349" s="5">
        <v>534</v>
      </c>
      <c r="B349" s="5" t="s">
        <v>1098</v>
      </c>
      <c r="C349" s="5" t="s">
        <v>559</v>
      </c>
      <c r="D349" s="5">
        <v>28</v>
      </c>
      <c r="E349" s="5" t="s">
        <v>1081</v>
      </c>
      <c r="F349" s="5" t="s">
        <v>43</v>
      </c>
    </row>
    <row r="350" spans="1:19">
      <c r="A350" s="5">
        <v>1963</v>
      </c>
      <c r="B350" s="5" t="s">
        <v>1099</v>
      </c>
      <c r="C350" s="5" t="s">
        <v>1100</v>
      </c>
      <c r="D350" s="5">
        <v>28</v>
      </c>
      <c r="E350" s="5" t="s">
        <v>1081</v>
      </c>
      <c r="F350" s="5" t="s">
        <v>43</v>
      </c>
    </row>
    <row r="351" spans="1:19">
      <c r="A351" s="5">
        <v>1884</v>
      </c>
      <c r="B351" s="5" t="s">
        <v>1101</v>
      </c>
      <c r="C351" s="5" t="s">
        <v>560</v>
      </c>
      <c r="D351" s="5">
        <v>28</v>
      </c>
      <c r="E351" s="5" t="s">
        <v>1081</v>
      </c>
      <c r="F351" s="5" t="s">
        <v>43</v>
      </c>
    </row>
    <row r="352" spans="1:19" s="23" customFormat="1" ht="409.5">
      <c r="A352" s="23">
        <v>537</v>
      </c>
      <c r="B352" s="23" t="s">
        <v>1102</v>
      </c>
      <c r="C352" s="23" t="s">
        <v>561</v>
      </c>
      <c r="D352" s="23">
        <v>28</v>
      </c>
      <c r="E352" s="23" t="s">
        <v>1081</v>
      </c>
      <c r="F352" s="23" t="s">
        <v>43</v>
      </c>
      <c r="G352" s="24" t="s">
        <v>1103</v>
      </c>
      <c r="H352" s="25">
        <v>43581</v>
      </c>
      <c r="I352" s="25">
        <v>44397</v>
      </c>
      <c r="J352" s="246" t="s">
        <v>1104</v>
      </c>
      <c r="K352" s="29" t="b">
        <v>1</v>
      </c>
      <c r="L352" s="63" t="s">
        <v>14</v>
      </c>
      <c r="M352" s="63" t="b">
        <v>1</v>
      </c>
      <c r="N352" s="63"/>
      <c r="O352" s="63" t="b">
        <v>1</v>
      </c>
      <c r="P352" s="63"/>
      <c r="Q352" s="63"/>
      <c r="R352" s="63"/>
      <c r="S352" s="63"/>
    </row>
    <row r="353" spans="1:19" s="23" customFormat="1" ht="384.75">
      <c r="G353" s="24" t="s">
        <v>1105</v>
      </c>
      <c r="H353" s="25">
        <v>43571</v>
      </c>
      <c r="I353" s="25">
        <v>44280</v>
      </c>
      <c r="J353" s="246" t="s">
        <v>1106</v>
      </c>
      <c r="K353" s="29"/>
      <c r="L353" s="63"/>
      <c r="M353" s="63"/>
      <c r="N353" s="63"/>
      <c r="O353" s="63"/>
      <c r="P353" s="63"/>
      <c r="Q353" s="63"/>
      <c r="R353" s="63"/>
      <c r="S353" s="63"/>
    </row>
    <row r="354" spans="1:19">
      <c r="A354" s="5">
        <v>542</v>
      </c>
      <c r="B354" s="5" t="s">
        <v>1107</v>
      </c>
      <c r="C354" s="5" t="s">
        <v>567</v>
      </c>
      <c r="D354" s="5">
        <v>28</v>
      </c>
      <c r="E354" s="5" t="s">
        <v>1081</v>
      </c>
      <c r="F354" s="5" t="s">
        <v>43</v>
      </c>
    </row>
    <row r="355" spans="1:19">
      <c r="A355" s="5">
        <v>1931</v>
      </c>
      <c r="B355" s="5" t="s">
        <v>1108</v>
      </c>
      <c r="C355" s="5" t="s">
        <v>568</v>
      </c>
      <c r="D355" s="5">
        <v>28</v>
      </c>
      <c r="E355" s="5" t="s">
        <v>1081</v>
      </c>
      <c r="F355" s="5" t="s">
        <v>43</v>
      </c>
    </row>
    <row r="356" spans="1:19">
      <c r="A356" s="5">
        <v>1621</v>
      </c>
      <c r="B356" s="5" t="s">
        <v>1109</v>
      </c>
      <c r="C356" s="5" t="s">
        <v>569</v>
      </c>
      <c r="D356" s="5">
        <v>28</v>
      </c>
      <c r="E356" s="5" t="s">
        <v>1081</v>
      </c>
      <c r="F356" s="5" t="s">
        <v>43</v>
      </c>
    </row>
    <row r="357" spans="1:19" ht="199.5">
      <c r="A357" s="5">
        <v>546</v>
      </c>
      <c r="B357" s="5" t="s">
        <v>1110</v>
      </c>
      <c r="C357" s="5" t="s">
        <v>571</v>
      </c>
      <c r="D357" s="5">
        <v>28</v>
      </c>
      <c r="E357" s="5" t="s">
        <v>1081</v>
      </c>
      <c r="F357" s="5" t="s">
        <v>43</v>
      </c>
      <c r="G357" s="6" t="s">
        <v>1111</v>
      </c>
      <c r="H357" s="3">
        <v>43831</v>
      </c>
      <c r="I357" s="3">
        <v>44126</v>
      </c>
      <c r="J357" s="245" t="s">
        <v>1112</v>
      </c>
      <c r="K357" s="13" t="b">
        <v>1</v>
      </c>
      <c r="L357" s="62" t="s">
        <v>13</v>
      </c>
      <c r="M357" s="62" t="b">
        <v>1</v>
      </c>
    </row>
    <row r="358" spans="1:19" ht="199.5">
      <c r="G358" s="6" t="s">
        <v>1113</v>
      </c>
      <c r="H358" s="3">
        <v>43831</v>
      </c>
      <c r="I358" s="3">
        <v>44196</v>
      </c>
      <c r="J358" s="245" t="s">
        <v>1114</v>
      </c>
      <c r="K358" s="13" t="b">
        <v>1</v>
      </c>
      <c r="L358" s="62" t="s">
        <v>13</v>
      </c>
      <c r="M358" s="62" t="b">
        <v>1</v>
      </c>
    </row>
    <row r="359" spans="1:19">
      <c r="A359" s="5">
        <v>547</v>
      </c>
      <c r="B359" s="5" t="s">
        <v>1115</v>
      </c>
      <c r="C359" s="5" t="s">
        <v>574</v>
      </c>
      <c r="D359" s="5">
        <v>28</v>
      </c>
      <c r="E359" s="5" t="s">
        <v>1081</v>
      </c>
      <c r="F359" s="5" t="s">
        <v>43</v>
      </c>
    </row>
    <row r="360" spans="1:19" ht="156.75">
      <c r="A360" s="5">
        <v>1916</v>
      </c>
      <c r="B360" s="5" t="s">
        <v>1116</v>
      </c>
      <c r="C360" s="5" t="s">
        <v>575</v>
      </c>
      <c r="D360" s="5">
        <v>28</v>
      </c>
      <c r="E360" s="5" t="s">
        <v>1081</v>
      </c>
      <c r="F360" s="5" t="s">
        <v>43</v>
      </c>
      <c r="G360" s="6" t="s">
        <v>1117</v>
      </c>
      <c r="H360" s="3">
        <v>43375</v>
      </c>
      <c r="I360" s="3">
        <v>43978</v>
      </c>
      <c r="J360" s="245" t="s">
        <v>1118</v>
      </c>
      <c r="K360" s="13" t="b">
        <v>1</v>
      </c>
      <c r="L360" s="62" t="s">
        <v>14</v>
      </c>
      <c r="N360" s="62" t="b">
        <v>1</v>
      </c>
    </row>
    <row r="361" spans="1:19">
      <c r="A361" s="5">
        <v>553</v>
      </c>
      <c r="B361" s="5" t="s">
        <v>1119</v>
      </c>
      <c r="C361" s="5" t="s">
        <v>578</v>
      </c>
      <c r="D361" s="5">
        <v>28</v>
      </c>
      <c r="E361" s="5" t="s">
        <v>1081</v>
      </c>
      <c r="F361" s="5" t="s">
        <v>43</v>
      </c>
    </row>
    <row r="362" spans="1:19">
      <c r="A362" s="5">
        <v>556</v>
      </c>
      <c r="B362" s="5" t="s">
        <v>1120</v>
      </c>
      <c r="C362" s="5" t="s">
        <v>579</v>
      </c>
      <c r="D362" s="5">
        <v>28</v>
      </c>
      <c r="E362" s="5" t="s">
        <v>1081</v>
      </c>
      <c r="F362" s="5" t="s">
        <v>43</v>
      </c>
    </row>
    <row r="363" spans="1:19">
      <c r="A363" s="5">
        <v>1842</v>
      </c>
      <c r="B363" s="5" t="s">
        <v>1121</v>
      </c>
      <c r="C363" s="5" t="s">
        <v>580</v>
      </c>
      <c r="D363" s="5">
        <v>28</v>
      </c>
      <c r="E363" s="5" t="s">
        <v>1081</v>
      </c>
      <c r="F363" s="5" t="s">
        <v>43</v>
      </c>
    </row>
    <row r="364" spans="1:19">
      <c r="A364" s="5">
        <v>1978</v>
      </c>
      <c r="B364" s="5" t="s">
        <v>1122</v>
      </c>
      <c r="C364" s="5" t="s">
        <v>1123</v>
      </c>
      <c r="D364" s="5">
        <v>28</v>
      </c>
      <c r="E364" s="5" t="s">
        <v>1081</v>
      </c>
      <c r="F364" s="5" t="s">
        <v>43</v>
      </c>
    </row>
    <row r="365" spans="1:19">
      <c r="A365" s="5">
        <v>569</v>
      </c>
      <c r="B365" s="5" t="s">
        <v>1124</v>
      </c>
      <c r="C365" s="5" t="s">
        <v>582</v>
      </c>
      <c r="D365" s="5">
        <v>28</v>
      </c>
      <c r="E365" s="5" t="s">
        <v>1081</v>
      </c>
      <c r="F365" s="5" t="s">
        <v>43</v>
      </c>
    </row>
    <row r="366" spans="1:19">
      <c r="A366" s="5">
        <v>1930</v>
      </c>
      <c r="B366" s="5" t="s">
        <v>1125</v>
      </c>
      <c r="C366" s="5" t="s">
        <v>583</v>
      </c>
      <c r="D366" s="5">
        <v>28</v>
      </c>
      <c r="E366" s="5" t="s">
        <v>1081</v>
      </c>
      <c r="F366" s="5" t="s">
        <v>43</v>
      </c>
    </row>
    <row r="367" spans="1:19" ht="409.5">
      <c r="A367" s="5">
        <v>575</v>
      </c>
      <c r="B367" s="5" t="s">
        <v>1126</v>
      </c>
      <c r="C367" s="5" t="s">
        <v>584</v>
      </c>
      <c r="D367" s="5">
        <v>28</v>
      </c>
      <c r="E367" s="5" t="s">
        <v>1081</v>
      </c>
      <c r="F367" s="5" t="s">
        <v>43</v>
      </c>
      <c r="G367" s="6" t="s">
        <v>1127</v>
      </c>
      <c r="H367" s="3">
        <v>42746</v>
      </c>
      <c r="I367" s="3">
        <v>44186</v>
      </c>
      <c r="J367" s="245" t="s">
        <v>1128</v>
      </c>
      <c r="K367" s="13" t="b">
        <v>1</v>
      </c>
      <c r="L367" s="62" t="s">
        <v>14</v>
      </c>
      <c r="M367" s="62" t="b">
        <v>1</v>
      </c>
    </row>
    <row r="368" spans="1:19" ht="270.75">
      <c r="C368" s="4" t="s">
        <v>1129</v>
      </c>
      <c r="G368" s="6" t="s">
        <v>1130</v>
      </c>
      <c r="H368" s="3">
        <v>42661</v>
      </c>
      <c r="I368" s="3">
        <v>44186</v>
      </c>
      <c r="J368" s="245" t="s">
        <v>1131</v>
      </c>
    </row>
    <row r="369" spans="1:19">
      <c r="A369" s="5">
        <v>579</v>
      </c>
      <c r="B369" s="5" t="s">
        <v>1132</v>
      </c>
      <c r="C369" s="5" t="s">
        <v>586</v>
      </c>
      <c r="D369" s="5">
        <v>28</v>
      </c>
      <c r="E369" s="5" t="s">
        <v>1081</v>
      </c>
      <c r="F369" s="5" t="s">
        <v>43</v>
      </c>
    </row>
    <row r="370" spans="1:19">
      <c r="A370" s="5">
        <v>590</v>
      </c>
      <c r="B370" s="5" t="s">
        <v>1133</v>
      </c>
      <c r="C370" s="5" t="s">
        <v>588</v>
      </c>
      <c r="D370" s="5">
        <v>28</v>
      </c>
      <c r="E370" s="5" t="s">
        <v>1081</v>
      </c>
      <c r="F370" s="5" t="s">
        <v>43</v>
      </c>
    </row>
    <row r="371" spans="1:19">
      <c r="A371" s="5">
        <v>1926</v>
      </c>
      <c r="B371" s="5" t="s">
        <v>1134</v>
      </c>
      <c r="C371" s="5" t="s">
        <v>589</v>
      </c>
      <c r="D371" s="5">
        <v>28</v>
      </c>
      <c r="E371" s="5" t="s">
        <v>1081</v>
      </c>
      <c r="F371" s="5" t="s">
        <v>43</v>
      </c>
    </row>
    <row r="372" spans="1:19">
      <c r="A372" s="5">
        <v>597</v>
      </c>
      <c r="B372" s="5" t="s">
        <v>1135</v>
      </c>
      <c r="C372" s="5" t="s">
        <v>590</v>
      </c>
      <c r="D372" s="5">
        <v>28</v>
      </c>
      <c r="E372" s="5" t="s">
        <v>1081</v>
      </c>
      <c r="F372" s="5" t="s">
        <v>43</v>
      </c>
    </row>
    <row r="373" spans="1:19">
      <c r="A373" s="5">
        <v>603</v>
      </c>
      <c r="B373" s="5" t="s">
        <v>1136</v>
      </c>
      <c r="C373" s="5" t="s">
        <v>591</v>
      </c>
      <c r="D373" s="5">
        <v>28</v>
      </c>
      <c r="E373" s="5" t="s">
        <v>1081</v>
      </c>
      <c r="F373" s="5" t="s">
        <v>43</v>
      </c>
    </row>
    <row r="374" spans="1:19">
      <c r="A374" s="5">
        <v>599</v>
      </c>
      <c r="B374" s="5" t="s">
        <v>1137</v>
      </c>
      <c r="C374" s="5" t="s">
        <v>592</v>
      </c>
      <c r="D374" s="5">
        <v>28</v>
      </c>
      <c r="E374" s="5" t="s">
        <v>1081</v>
      </c>
      <c r="F374" s="5" t="s">
        <v>43</v>
      </c>
    </row>
    <row r="375" spans="1:19">
      <c r="A375" s="5">
        <v>606</v>
      </c>
      <c r="B375" s="5" t="s">
        <v>1138</v>
      </c>
      <c r="C375" s="5" t="s">
        <v>593</v>
      </c>
      <c r="D375" s="5">
        <v>28</v>
      </c>
      <c r="E375" s="5" t="s">
        <v>1081</v>
      </c>
      <c r="F375" s="5" t="s">
        <v>43</v>
      </c>
    </row>
    <row r="376" spans="1:19">
      <c r="A376" s="5">
        <v>518</v>
      </c>
      <c r="B376" s="5" t="s">
        <v>1139</v>
      </c>
      <c r="C376" s="5" t="s">
        <v>1140</v>
      </c>
      <c r="D376" s="5">
        <v>28</v>
      </c>
      <c r="E376" s="5" t="s">
        <v>1081</v>
      </c>
      <c r="F376" s="5" t="s">
        <v>43</v>
      </c>
    </row>
    <row r="377" spans="1:19">
      <c r="A377" s="5">
        <v>610</v>
      </c>
      <c r="B377" s="5" t="s">
        <v>1141</v>
      </c>
      <c r="C377" s="5" t="s">
        <v>595</v>
      </c>
      <c r="D377" s="5">
        <v>28</v>
      </c>
      <c r="E377" s="5" t="s">
        <v>1081</v>
      </c>
      <c r="F377" s="5" t="s">
        <v>43</v>
      </c>
    </row>
    <row r="378" spans="1:19">
      <c r="A378" s="5">
        <v>1525</v>
      </c>
      <c r="B378" s="5" t="s">
        <v>1142</v>
      </c>
      <c r="C378" s="5" t="s">
        <v>597</v>
      </c>
      <c r="D378" s="5">
        <v>28</v>
      </c>
      <c r="E378" s="5" t="s">
        <v>1081</v>
      </c>
      <c r="F378" s="5" t="s">
        <v>43</v>
      </c>
    </row>
    <row r="379" spans="1:19">
      <c r="A379" s="5">
        <v>622</v>
      </c>
      <c r="B379" s="5" t="s">
        <v>1143</v>
      </c>
      <c r="C379" s="5" t="s">
        <v>598</v>
      </c>
      <c r="D379" s="5">
        <v>28</v>
      </c>
      <c r="E379" s="5" t="s">
        <v>1081</v>
      </c>
      <c r="F379" s="5" t="s">
        <v>43</v>
      </c>
    </row>
    <row r="380" spans="1:19">
      <c r="A380" s="5">
        <v>626</v>
      </c>
      <c r="B380" s="5" t="s">
        <v>1144</v>
      </c>
      <c r="C380" s="5" t="s">
        <v>599</v>
      </c>
      <c r="D380" s="5">
        <v>28</v>
      </c>
      <c r="E380" s="5" t="s">
        <v>1081</v>
      </c>
      <c r="F380" s="5" t="s">
        <v>43</v>
      </c>
    </row>
    <row r="381" spans="1:19">
      <c r="A381" s="5">
        <v>627</v>
      </c>
      <c r="B381" s="5" t="s">
        <v>1145</v>
      </c>
      <c r="C381" s="5" t="s">
        <v>600</v>
      </c>
      <c r="D381" s="5">
        <v>28</v>
      </c>
      <c r="E381" s="5" t="s">
        <v>1081</v>
      </c>
      <c r="F381" s="5" t="s">
        <v>43</v>
      </c>
    </row>
    <row r="382" spans="1:19">
      <c r="A382" s="5">
        <v>629</v>
      </c>
      <c r="B382" s="5" t="s">
        <v>1146</v>
      </c>
      <c r="C382" s="5" t="s">
        <v>601</v>
      </c>
      <c r="D382" s="5">
        <v>28</v>
      </c>
      <c r="E382" s="5" t="s">
        <v>1081</v>
      </c>
      <c r="F382" s="5" t="s">
        <v>43</v>
      </c>
    </row>
    <row r="383" spans="1:19" s="23" customFormat="1" ht="242.25">
      <c r="A383" s="23">
        <v>1783</v>
      </c>
      <c r="B383" s="23" t="s">
        <v>1147</v>
      </c>
      <c r="C383" s="23" t="s">
        <v>602</v>
      </c>
      <c r="D383" s="23">
        <v>28</v>
      </c>
      <c r="E383" s="23" t="s">
        <v>1081</v>
      </c>
      <c r="F383" s="23" t="s">
        <v>43</v>
      </c>
      <c r="G383" s="24" t="s">
        <v>1148</v>
      </c>
      <c r="H383" s="25">
        <v>43820</v>
      </c>
      <c r="I383" s="25">
        <v>44232</v>
      </c>
      <c r="J383" s="246" t="s">
        <v>1149</v>
      </c>
      <c r="K383" s="29" t="b">
        <v>1</v>
      </c>
      <c r="L383" s="63" t="s">
        <v>14</v>
      </c>
      <c r="M383" s="63" t="b">
        <v>1</v>
      </c>
      <c r="N383" s="63"/>
      <c r="O383" s="63" t="b">
        <v>1</v>
      </c>
      <c r="P383" s="63"/>
      <c r="Q383" s="63"/>
      <c r="R383" s="63"/>
      <c r="S383" s="63"/>
    </row>
    <row r="384" spans="1:19" s="23" customFormat="1" ht="42.75">
      <c r="G384" s="24" t="s">
        <v>605</v>
      </c>
      <c r="H384" s="25">
        <v>37681</v>
      </c>
      <c r="I384" s="25" t="s">
        <v>139</v>
      </c>
      <c r="J384" s="186" t="s">
        <v>1150</v>
      </c>
      <c r="K384" s="29"/>
      <c r="L384" s="63"/>
      <c r="M384" s="63"/>
      <c r="N384" s="63"/>
      <c r="O384" s="63"/>
      <c r="P384" s="63"/>
      <c r="Q384" s="63"/>
      <c r="R384" s="63"/>
      <c r="S384" s="63"/>
    </row>
    <row r="385" spans="1:14" ht="199.5">
      <c r="A385" s="5">
        <v>614</v>
      </c>
      <c r="B385" s="5" t="s">
        <v>1151</v>
      </c>
      <c r="C385" s="5" t="s">
        <v>607</v>
      </c>
      <c r="D385" s="5">
        <v>28</v>
      </c>
      <c r="E385" s="5" t="s">
        <v>1081</v>
      </c>
      <c r="F385" s="5" t="s">
        <v>43</v>
      </c>
      <c r="G385" s="6" t="s">
        <v>1152</v>
      </c>
      <c r="H385" s="3">
        <v>43831</v>
      </c>
      <c r="I385" s="3">
        <v>44286</v>
      </c>
      <c r="J385" s="245" t="s">
        <v>1153</v>
      </c>
      <c r="K385" s="13" t="b">
        <v>1</v>
      </c>
      <c r="L385" s="62" t="s">
        <v>14</v>
      </c>
      <c r="N385" s="62" t="b">
        <v>1</v>
      </c>
    </row>
    <row r="386" spans="1:14">
      <c r="A386" s="5">
        <v>637</v>
      </c>
      <c r="B386" s="5" t="s">
        <v>1154</v>
      </c>
      <c r="C386" s="5" t="s">
        <v>612</v>
      </c>
      <c r="D386" s="5">
        <v>28</v>
      </c>
      <c r="E386" s="5" t="s">
        <v>1081</v>
      </c>
      <c r="F386" s="5" t="s">
        <v>43</v>
      </c>
    </row>
    <row r="387" spans="1:14">
      <c r="A387" s="5">
        <v>638</v>
      </c>
      <c r="B387" s="5" t="s">
        <v>1155</v>
      </c>
      <c r="C387" s="5" t="s">
        <v>613</v>
      </c>
      <c r="D387" s="5">
        <v>28</v>
      </c>
      <c r="E387" s="5" t="s">
        <v>1081</v>
      </c>
      <c r="F387" s="5" t="s">
        <v>43</v>
      </c>
    </row>
    <row r="388" spans="1:14">
      <c r="A388" s="5">
        <v>1892</v>
      </c>
      <c r="B388" s="5" t="s">
        <v>1156</v>
      </c>
      <c r="C388" s="5" t="s">
        <v>614</v>
      </c>
      <c r="D388" s="5">
        <v>28</v>
      </c>
      <c r="E388" s="5" t="s">
        <v>1081</v>
      </c>
      <c r="F388" s="5" t="s">
        <v>43</v>
      </c>
    </row>
    <row r="389" spans="1:14">
      <c r="A389" s="5">
        <v>642</v>
      </c>
      <c r="B389" s="5" t="s">
        <v>1157</v>
      </c>
      <c r="C389" s="5" t="s">
        <v>615</v>
      </c>
      <c r="D389" s="5">
        <v>28</v>
      </c>
      <c r="E389" s="5" t="s">
        <v>1081</v>
      </c>
      <c r="F389" s="5" t="s">
        <v>43</v>
      </c>
    </row>
  </sheetData>
  <autoFilter ref="A1:S389" xr:uid="{DF2217DF-8224-43EF-84BD-BDC85E316A57}"/>
  <sortState xmlns:xlrd2="http://schemas.microsoft.com/office/spreadsheetml/2017/richdata2" ref="A2:F389">
    <sortCondition ref="F2:F389"/>
    <sortCondition ref="C2:C389"/>
  </sortState>
  <hyperlinks>
    <hyperlink ref="G296" r:id="rId1" xr:uid="{2337A1A3-19CC-4FDA-B74F-373069EF5AD0}"/>
    <hyperlink ref="G117" r:id="rId2" xr:uid="{EDACCE5F-B6B2-438A-B799-5C832266D80B}"/>
    <hyperlink ref="G327" r:id="rId3" xr:uid="{93350D7B-1058-4075-A906-81B344550444}"/>
    <hyperlink ref="G328" r:id="rId4" xr:uid="{B9B99DCD-C597-400C-82C7-02067CAC56ED}"/>
    <hyperlink ref="G71" r:id="rId5" xr:uid="{D65FEF65-6E4F-45CE-80FC-492BBAD18C88}"/>
    <hyperlink ref="G332" r:id="rId6" xr:uid="{FFADE02A-B610-4BCD-9619-51AA45994B33}"/>
    <hyperlink ref="G385" r:id="rId7" xr:uid="{04651D8E-40A3-4EAB-943D-982D0C9D9D33}"/>
    <hyperlink ref="G357" r:id="rId8" xr:uid="{79F15C42-666A-4673-BB2C-CE003859CD80}"/>
    <hyperlink ref="G329" r:id="rId9" xr:uid="{E288B0DE-E9FB-43A7-B9C8-5C0D439224B3}"/>
    <hyperlink ref="G90" r:id="rId10" xr:uid="{7E775825-D293-46BB-89B9-5AA4B3BF86B5}"/>
    <hyperlink ref="G358" r:id="rId11" xr:uid="{EADF46A9-784B-444B-ADE6-00DA1ACF33FB}"/>
    <hyperlink ref="G72" r:id="rId12" xr:uid="{0A055E7A-81B5-4826-8B6C-FC24947842B3}"/>
    <hyperlink ref="G41" r:id="rId13" xr:uid="{531F932F-9263-4751-94A3-A5DC7151C3BA}"/>
    <hyperlink ref="G383" r:id="rId14" xr:uid="{DD939ACA-A31E-48CF-AAAC-5AA90F23FD1B}"/>
    <hyperlink ref="G212" r:id="rId15" xr:uid="{513F5375-45AB-4FA8-B40F-EBC6D2BFF05A}"/>
    <hyperlink ref="G306" r:id="rId16" xr:uid="{076D087A-5632-40EA-9EA5-FF2D9386175A}"/>
    <hyperlink ref="G113" r:id="rId17" xr:uid="{7CAC083F-6E45-42A4-950D-ABD6F2AC957E}"/>
    <hyperlink ref="G265" r:id="rId18" xr:uid="{C203C30D-0367-4073-AA04-79045F7801A0}"/>
    <hyperlink ref="G186" r:id="rId19" xr:uid="{01CCAC2A-D88E-4537-A085-96DDFC48EEC2}"/>
    <hyperlink ref="G125" r:id="rId20" xr:uid="{2A38D6CD-7A76-4F56-9E4A-3FF7E3A55F66}"/>
    <hyperlink ref="G164" r:id="rId21" xr:uid="{F9683BFE-604A-4BA2-B76A-DB742BD134F8}"/>
    <hyperlink ref="G11" r:id="rId22" xr:uid="{D081A929-4D58-43B0-A8DE-C385E42092CB}"/>
    <hyperlink ref="G215" r:id="rId23" xr:uid="{38205FEA-7408-48C3-B57C-4774A219C5B5}"/>
    <hyperlink ref="G77" r:id="rId24" xr:uid="{2CCB8CAA-B4C6-4964-8090-92248EC2EDF1}"/>
    <hyperlink ref="G286" r:id="rId25" xr:uid="{A5B097AF-0B6C-420F-A6E8-302402D52DC8}"/>
    <hyperlink ref="G320" r:id="rId26" xr:uid="{3B79025F-2915-45E6-A32A-C0FB0C3B96B3}"/>
    <hyperlink ref="G83" r:id="rId27" xr:uid="{1621F348-B72D-484E-BBE6-C6CBC038F07A}"/>
    <hyperlink ref="G352" r:id="rId28" xr:uid="{33D13080-F25F-4403-9AB4-DEEEA0A2BC70}"/>
    <hyperlink ref="G338" r:id="rId29" xr:uid="{C6A5B1CC-A963-41D4-86BF-61A1DF66B418}"/>
    <hyperlink ref="G316" r:id="rId30" xr:uid="{D8240E04-9F29-4EA3-88B2-8318EDA3EDC2}"/>
    <hyperlink ref="G218" r:id="rId31" xr:uid="{36AF8D63-F527-4CCB-97C9-5ABB9E2A243D}"/>
    <hyperlink ref="G353" r:id="rId32" xr:uid="{5EEADA99-F722-43B5-B4E7-DFC374AA09DF}"/>
    <hyperlink ref="G317" r:id="rId33" xr:uid="{74442E72-9F8A-48D3-9B24-BF9EB516650C}"/>
    <hyperlink ref="G147" r:id="rId34" xr:uid="{853A66E3-B028-4C2F-B84A-517C5D6DC826}"/>
    <hyperlink ref="G253" r:id="rId35" xr:uid="{F7DA5B5E-8F4C-4C9E-A944-7858FE02A85C}"/>
    <hyperlink ref="G127" r:id="rId36" xr:uid="{BAC01D76-3BA1-4911-BDB4-BAA5B295A703}"/>
    <hyperlink ref="G287" r:id="rId37" xr:uid="{C9FC658B-85A4-4DA2-A5D5-C469D8604398}"/>
    <hyperlink ref="G289" r:id="rId38" xr:uid="{A4D8107B-9CEE-4391-97EB-329D763996CA}"/>
    <hyperlink ref="G185" r:id="rId39" xr:uid="{554AE263-37D4-472F-A8D4-DABF84A36238}"/>
    <hyperlink ref="G64" r:id="rId40" xr:uid="{903A05A1-5574-4BDE-A401-339E31F9C447}"/>
    <hyperlink ref="G360" r:id="rId41" xr:uid="{862C42B4-549D-47E8-B8FA-90AA7777A800}"/>
    <hyperlink ref="G325" r:id="rId42" xr:uid="{A812AEE8-8C4E-40A4-ABC1-36656D4CD7B3}"/>
    <hyperlink ref="G319" r:id="rId43" xr:uid="{3902FA4C-75F5-4B1C-A597-52CAA3D62033}"/>
    <hyperlink ref="G99" r:id="rId44" xr:uid="{7F19485E-9A4B-40C0-BB74-E1935F59C857}"/>
    <hyperlink ref="G81" r:id="rId45" xr:uid="{974F9EAD-BE4F-4579-B50F-E5A5B4052EC7}"/>
    <hyperlink ref="G82" r:id="rId46" xr:uid="{22A01B5F-EA32-4C65-AB74-06C24172781B}"/>
    <hyperlink ref="G109" r:id="rId47" xr:uid="{8B021F49-85F5-428B-8E66-C4AB7118AA5D}"/>
    <hyperlink ref="G44" r:id="rId48" xr:uid="{8E3373A5-AA7C-4D1A-BDEE-650E4668B9BE}"/>
    <hyperlink ref="G97" r:id="rId49" xr:uid="{C2B6EE9B-3EBE-40E6-841E-6553E136F263}"/>
    <hyperlink ref="G222" r:id="rId50" xr:uid="{4839F36F-16D9-41B5-BA84-9CC20A802343}"/>
    <hyperlink ref="G80" r:id="rId51" xr:uid="{2FD0ACA5-E71A-42AA-8B7F-F8747689614E}"/>
    <hyperlink ref="G182" r:id="rId52" xr:uid="{DA12D41A-F802-4CF7-B522-8EE05084529B}"/>
    <hyperlink ref="G321" r:id="rId53" xr:uid="{D59FF4F7-F1F9-4A15-AE59-341DB720CB2C}"/>
    <hyperlink ref="G38" r:id="rId54" xr:uid="{FD0D5BA7-F215-49A3-B1E5-9F1162343184}"/>
    <hyperlink ref="G367" r:id="rId55" xr:uid="{985734AB-F099-469A-AA6A-82CF1F62C0E7}"/>
    <hyperlink ref="G216" r:id="rId56" xr:uid="{BC016BE6-285C-47E3-B66D-AA4BD2B11B54}"/>
    <hyperlink ref="G326" r:id="rId57" xr:uid="{700BD733-FCD1-473A-B899-B30F4BD952A1}"/>
    <hyperlink ref="G368" r:id="rId58" xr:uid="{1F449805-27D3-4E30-AC21-CDA75223144B}"/>
    <hyperlink ref="G67" r:id="rId59" xr:uid="{33A93A35-1F04-4F9B-A643-352499F509F2}"/>
    <hyperlink ref="G91" r:id="rId60" xr:uid="{91D01BD8-9017-42EF-90BA-D89A7F6F5DE0}"/>
    <hyperlink ref="G224" r:id="rId61" xr:uid="{5B5DBBCC-B426-445F-B6B6-436143B14AB6}"/>
    <hyperlink ref="G144" r:id="rId62" xr:uid="{FF786163-542B-4F94-A4FE-5FAA7279E2C4}"/>
    <hyperlink ref="G168" r:id="rId63" xr:uid="{24262940-3360-4310-86EC-BE223D835402}"/>
    <hyperlink ref="G55" r:id="rId64" xr:uid="{8905D71F-8536-46DC-BCA7-F8F215ABBB93}"/>
    <hyperlink ref="G225" r:id="rId65" xr:uid="{C9B6BD9C-AFCF-48E4-AEE6-2E400125BB45}"/>
    <hyperlink ref="G246" r:id="rId66" xr:uid="{9023DF40-761B-4E64-8C60-5F2CA93386B6}"/>
    <hyperlink ref="G300" r:id="rId67" xr:uid="{8AA5C823-EE3D-4493-955A-0F9D53C4F002}"/>
    <hyperlink ref="G238" r:id="rId68" xr:uid="{5762AF0C-C727-4259-AA41-766DF33C7902}"/>
    <hyperlink ref="G78" r:id="rId69" xr:uid="{7AE2C846-EB3F-41F7-ADF5-3D3667EE7D05}"/>
    <hyperlink ref="G165" r:id="rId70" xr:uid="{8A17B1D9-0D43-49B9-99CB-496ABF3BDCD6}"/>
    <hyperlink ref="G248" r:id="rId71" xr:uid="{68C85AFA-E9D6-4441-984E-89C4C1D1C4CD}"/>
    <hyperlink ref="G157" r:id="rId72" xr:uid="{658F375F-452E-47F8-B6E4-CB74E8D88B0E}"/>
    <hyperlink ref="G302" r:id="rId73" xr:uid="{9490155E-DD3E-44AC-82FF-F433D1519EDA}"/>
    <hyperlink ref="G100" r:id="rId74" xr:uid="{312CABCA-42B7-4DFA-ADF4-EF94A17C2ADF}"/>
    <hyperlink ref="G384" r:id="rId75" xr:uid="{F014DAEF-17BE-4DB8-8D82-F6E57B2881B0}"/>
    <hyperlink ref="G145" r:id="rId76" xr:uid="{4CFF29A9-47DF-4D84-9776-4C11E347F942}"/>
    <hyperlink ref="G158" r:id="rId77" xr:uid="{F64133C5-5983-4A0A-BDAD-473DDA7B2BAE}"/>
    <hyperlink ref="G183" r:id="rId78" xr:uid="{FF25FD91-F6D6-4821-ABEF-3DA0781A6271}"/>
    <hyperlink ref="G219" r:id="rId79" xr:uid="{E8494C41-3306-4288-A03F-363365995D85}"/>
    <hyperlink ref="G239" r:id="rId80" xr:uid="{752B26B0-17B5-43F5-93BC-9B408F1FA32E}"/>
    <hyperlink ref="G247" r:id="rId81" xr:uid="{C6FC6BE8-2ED5-47B6-B157-758AB082D807}"/>
    <hyperlink ref="G249" r:id="rId82" xr:uid="{F4E5B8E8-E328-4B41-92DE-40C9B742001A}"/>
    <hyperlink ref="G288" r:id="rId83" xr:uid="{C462F800-AF60-4A46-881E-41837FE9B7D2}"/>
    <hyperlink ref="G39" r:id="rId84" xr:uid="{CD9683A4-ACA2-45CD-9053-ADB0D83C8B6E}"/>
    <hyperlink ref="G45" r:id="rId85" xr:uid="{349D50BA-AF0A-4794-9A13-404E16B3B0F6}"/>
    <hyperlink ref="G56" r:id="rId86" xr:uid="{A2E32E0D-1B26-41A7-AD3A-4C7E27DF3C00}"/>
    <hyperlink ref="G68" r:id="rId87" xr:uid="{782560BA-35F6-4070-AA6F-174EF20DBD7C}"/>
    <hyperlink ref="G92" r:id="rId88" xr:uid="{83955D30-8BB5-46C5-8E97-14CBF94B5EA4}"/>
    <hyperlink ref="G166" r:id="rId89" xr:uid="{5BBA10FC-0CB7-46CF-9527-0B75014179D5}"/>
    <hyperlink ref="G297" r:id="rId90" xr:uid="{09A715C3-D76D-4F48-869D-0E6DEF63B843}"/>
    <hyperlink ref="G301" r:id="rId91" xr:uid="{296F68AC-47D1-4E03-98C1-004C666B7ECD}"/>
    <hyperlink ref="G303" r:id="rId92" xr:uid="{70D6DD6B-88D4-491A-B856-B41C86829A2A}"/>
    <hyperlink ref="G322" r:id="rId93" xr:uid="{A3EEAE28-8473-4BB8-8906-FAA62DF90ED1}"/>
    <hyperlink ref="G313" r:id="rId94" xr:uid="{90B3D7BE-3354-4BB2-9F45-51D3CEE6F8A8}"/>
    <hyperlink ref="G63" r:id="rId95" xr:uid="{F1047E67-4A1C-471E-A149-7334A47D0F25}"/>
    <hyperlink ref="G294" r:id="rId96" xr:uid="{8645A5E4-BC27-4CDA-9F8B-734E25EDD4A5}"/>
    <hyperlink ref="G314" r:id="rId97" xr:uid="{3BFB670B-18F0-4C4E-9439-48C9B41EFF1E}"/>
  </hyperlinks>
  <pageMargins left="0.7" right="0.7" top="0.75" bottom="0.75" header="0.3" footer="0.3"/>
  <pageSetup orientation="portrait" r:id="rId9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8FB9F-6F55-4D3E-B92C-0D2D7AF008F0}">
  <sheetPr filterMode="1">
    <pageSetUpPr fitToPage="1"/>
  </sheetPr>
  <dimension ref="A1:U379"/>
  <sheetViews>
    <sheetView workbookViewId="0">
      <pane ySplit="1" topLeftCell="A90" activePane="bottomLeft" state="frozen"/>
      <selection pane="bottomLeft" activeCell="C88" sqref="C88"/>
    </sheetView>
  </sheetViews>
  <sheetFormatPr defaultColWidth="9.140625" defaultRowHeight="14.25"/>
  <cols>
    <col min="1" max="1" width="15" style="46" bestFit="1" customWidth="1"/>
    <col min="2" max="2" width="18.42578125" style="5" bestFit="1" customWidth="1"/>
    <col min="3" max="3" width="27.28515625" style="5" customWidth="1"/>
    <col min="4" max="4" width="13.7109375" style="5" bestFit="1" customWidth="1"/>
    <col min="5" max="5" width="16.140625" style="5" bestFit="1" customWidth="1"/>
    <col min="6" max="6" width="14.28515625" style="5" bestFit="1" customWidth="1"/>
    <col min="7" max="7" width="49.85546875" style="5" customWidth="1"/>
    <col min="8" max="9" width="10.7109375" style="5" bestFit="1" customWidth="1"/>
    <col min="10" max="10" width="54.5703125" style="5" customWidth="1"/>
    <col min="11" max="11" width="8.42578125" style="13" bestFit="1" customWidth="1"/>
    <col min="12" max="12" width="11.140625" style="62" bestFit="1" customWidth="1"/>
    <col min="13" max="13" width="11.140625" style="62" customWidth="1"/>
    <col min="14" max="14" width="13.5703125" style="13" bestFit="1" customWidth="1"/>
    <col min="15" max="16" width="16.85546875" style="13" bestFit="1" customWidth="1"/>
    <col min="17" max="18" width="16.85546875" style="13" customWidth="1"/>
    <col min="19" max="19" width="13.5703125" style="13" bestFit="1" customWidth="1"/>
    <col min="20" max="20" width="25" style="13" customWidth="1"/>
    <col min="21" max="16384" width="9.140625" style="5"/>
  </cols>
  <sheetData>
    <row r="1" spans="1:20" ht="42.75">
      <c r="A1" s="43" t="s">
        <v>46</v>
      </c>
      <c r="B1" s="7" t="s">
        <v>47</v>
      </c>
      <c r="C1" s="7" t="s">
        <v>48</v>
      </c>
      <c r="D1" s="7" t="s">
        <v>49</v>
      </c>
      <c r="E1" s="7" t="s">
        <v>50</v>
      </c>
      <c r="F1" s="7" t="s">
        <v>51</v>
      </c>
      <c r="G1" s="12" t="s">
        <v>52</v>
      </c>
      <c r="H1" s="8" t="s">
        <v>53</v>
      </c>
      <c r="I1" s="8" t="s">
        <v>54</v>
      </c>
      <c r="J1" s="8" t="s">
        <v>55</v>
      </c>
      <c r="K1" s="8" t="s">
        <v>12</v>
      </c>
      <c r="L1" s="12" t="s">
        <v>9</v>
      </c>
      <c r="M1" s="12" t="s">
        <v>16</v>
      </c>
      <c r="N1" s="12" t="s">
        <v>17</v>
      </c>
      <c r="O1" s="12" t="s">
        <v>18</v>
      </c>
      <c r="P1" s="12" t="s">
        <v>19</v>
      </c>
      <c r="Q1" s="12" t="s">
        <v>20</v>
      </c>
      <c r="R1" s="12" t="s">
        <v>22</v>
      </c>
      <c r="S1" s="12" t="s">
        <v>21</v>
      </c>
      <c r="T1" s="8" t="s">
        <v>1158</v>
      </c>
    </row>
    <row r="2" spans="1:20" hidden="1">
      <c r="A2" s="44" t="s">
        <v>1159</v>
      </c>
      <c r="B2" s="45" t="s">
        <v>616</v>
      </c>
      <c r="C2" s="45" t="s">
        <v>56</v>
      </c>
      <c r="D2" s="45" t="s">
        <v>1160</v>
      </c>
      <c r="E2" s="45" t="s">
        <v>617</v>
      </c>
      <c r="F2" s="45" t="s">
        <v>25</v>
      </c>
      <c r="L2" s="13"/>
      <c r="M2" s="13"/>
    </row>
    <row r="3" spans="1:20" hidden="1">
      <c r="A3" s="44" t="s">
        <v>1161</v>
      </c>
      <c r="B3" s="45" t="s">
        <v>618</v>
      </c>
      <c r="C3" s="45" t="s">
        <v>57</v>
      </c>
      <c r="D3" s="45" t="s">
        <v>1160</v>
      </c>
      <c r="E3" s="45" t="s">
        <v>617</v>
      </c>
      <c r="F3" s="45" t="s">
        <v>25</v>
      </c>
      <c r="L3" s="13"/>
      <c r="M3" s="13"/>
    </row>
    <row r="4" spans="1:20" hidden="1">
      <c r="A4" s="44" t="s">
        <v>1162</v>
      </c>
      <c r="B4" s="45" t="s">
        <v>619</v>
      </c>
      <c r="C4" s="45" t="s">
        <v>58</v>
      </c>
      <c r="D4" s="45" t="s">
        <v>1160</v>
      </c>
      <c r="E4" s="45" t="s">
        <v>617</v>
      </c>
      <c r="F4" s="45" t="s">
        <v>25</v>
      </c>
      <c r="L4" s="13"/>
      <c r="M4" s="13"/>
    </row>
    <row r="5" spans="1:20" hidden="1">
      <c r="A5" s="44" t="s">
        <v>1163</v>
      </c>
      <c r="B5" s="45" t="s">
        <v>620</v>
      </c>
      <c r="C5" s="45" t="s">
        <v>59</v>
      </c>
      <c r="D5" s="45" t="s">
        <v>1160</v>
      </c>
      <c r="E5" s="45" t="s">
        <v>617</v>
      </c>
      <c r="F5" s="45" t="s">
        <v>25</v>
      </c>
      <c r="L5" s="13"/>
      <c r="M5" s="13"/>
    </row>
    <row r="6" spans="1:20" hidden="1">
      <c r="A6" s="44" t="s">
        <v>1164</v>
      </c>
      <c r="B6" s="45" t="s">
        <v>621</v>
      </c>
      <c r="C6" s="45" t="s">
        <v>60</v>
      </c>
      <c r="D6" s="45" t="s">
        <v>1160</v>
      </c>
      <c r="E6" s="45" t="s">
        <v>617</v>
      </c>
      <c r="F6" s="45" t="s">
        <v>25</v>
      </c>
      <c r="L6" s="13"/>
      <c r="M6" s="13"/>
    </row>
    <row r="7" spans="1:20" hidden="1">
      <c r="A7" s="44" t="s">
        <v>1165</v>
      </c>
      <c r="B7" s="45" t="s">
        <v>622</v>
      </c>
      <c r="C7" s="45" t="s">
        <v>61</v>
      </c>
      <c r="D7" s="45" t="s">
        <v>1160</v>
      </c>
      <c r="E7" s="45" t="s">
        <v>617</v>
      </c>
      <c r="F7" s="45" t="s">
        <v>25</v>
      </c>
      <c r="L7" s="13"/>
      <c r="M7" s="13"/>
    </row>
    <row r="8" spans="1:20" hidden="1">
      <c r="A8" s="44" t="s">
        <v>1166</v>
      </c>
      <c r="B8" s="45" t="s">
        <v>623</v>
      </c>
      <c r="C8" s="45" t="s">
        <v>62</v>
      </c>
      <c r="D8" s="45" t="s">
        <v>1160</v>
      </c>
      <c r="E8" s="45" t="s">
        <v>617</v>
      </c>
      <c r="F8" s="45" t="s">
        <v>25</v>
      </c>
      <c r="L8" s="13"/>
      <c r="M8" s="13"/>
    </row>
    <row r="9" spans="1:20" hidden="1">
      <c r="A9" s="44" t="s">
        <v>1167</v>
      </c>
      <c r="B9" s="45" t="s">
        <v>624</v>
      </c>
      <c r="C9" s="45" t="s">
        <v>63</v>
      </c>
      <c r="D9" s="45" t="s">
        <v>1160</v>
      </c>
      <c r="E9" s="45" t="s">
        <v>617</v>
      </c>
      <c r="F9" s="45" t="s">
        <v>25</v>
      </c>
      <c r="L9" s="13"/>
      <c r="M9" s="13"/>
    </row>
    <row r="10" spans="1:20" hidden="1">
      <c r="A10" s="44" t="s">
        <v>1168</v>
      </c>
      <c r="B10" s="45" t="s">
        <v>625</v>
      </c>
      <c r="C10" s="45" t="s">
        <v>64</v>
      </c>
      <c r="D10" s="45" t="s">
        <v>1160</v>
      </c>
      <c r="E10" s="45" t="s">
        <v>617</v>
      </c>
      <c r="F10" s="45" t="s">
        <v>25</v>
      </c>
      <c r="L10" s="13"/>
      <c r="M10" s="13"/>
    </row>
    <row r="11" spans="1:20" ht="114" hidden="1">
      <c r="A11" s="44" t="s">
        <v>1169</v>
      </c>
      <c r="B11" s="45" t="s">
        <v>626</v>
      </c>
      <c r="C11" s="45" t="s">
        <v>65</v>
      </c>
      <c r="D11" s="45" t="s">
        <v>1160</v>
      </c>
      <c r="E11" s="45" t="s">
        <v>617</v>
      </c>
      <c r="F11" s="45" t="s">
        <v>25</v>
      </c>
      <c r="G11" s="6" t="s">
        <v>1170</v>
      </c>
      <c r="H11" s="3">
        <v>45291</v>
      </c>
      <c r="I11" s="3">
        <v>45407</v>
      </c>
      <c r="J11" s="245" t="s">
        <v>1171</v>
      </c>
      <c r="K11" s="13" t="b">
        <v>1</v>
      </c>
      <c r="L11" s="62" t="s">
        <v>13</v>
      </c>
    </row>
    <row r="12" spans="1:20" hidden="1">
      <c r="A12" s="44" t="s">
        <v>1172</v>
      </c>
      <c r="B12" s="45" t="s">
        <v>629</v>
      </c>
      <c r="C12" s="45" t="s">
        <v>68</v>
      </c>
      <c r="D12" s="45" t="s">
        <v>1160</v>
      </c>
      <c r="E12" s="45" t="s">
        <v>617</v>
      </c>
      <c r="F12" s="45" t="s">
        <v>25</v>
      </c>
      <c r="L12" s="13"/>
      <c r="M12" s="13"/>
    </row>
    <row r="13" spans="1:20" hidden="1">
      <c r="A13" s="44" t="s">
        <v>1173</v>
      </c>
      <c r="B13" s="45" t="s">
        <v>630</v>
      </c>
      <c r="C13" s="45" t="s">
        <v>69</v>
      </c>
      <c r="D13" s="45" t="s">
        <v>1160</v>
      </c>
      <c r="E13" s="45" t="s">
        <v>617</v>
      </c>
      <c r="F13" s="45" t="s">
        <v>25</v>
      </c>
      <c r="L13" s="13"/>
      <c r="M13" s="13"/>
    </row>
    <row r="14" spans="1:20" hidden="1">
      <c r="A14" s="44" t="s">
        <v>1174</v>
      </c>
      <c r="B14" s="45" t="s">
        <v>631</v>
      </c>
      <c r="C14" s="45" t="s">
        <v>70</v>
      </c>
      <c r="D14" s="45" t="s">
        <v>1175</v>
      </c>
      <c r="E14" s="45" t="s">
        <v>632</v>
      </c>
      <c r="F14" s="45" t="s">
        <v>28</v>
      </c>
      <c r="L14" s="13"/>
      <c r="M14" s="13"/>
    </row>
    <row r="15" spans="1:20" hidden="1">
      <c r="A15" s="44" t="s">
        <v>1176</v>
      </c>
      <c r="B15" s="45" t="s">
        <v>633</v>
      </c>
      <c r="C15" s="45" t="s">
        <v>71</v>
      </c>
      <c r="D15" s="45" t="s">
        <v>1175</v>
      </c>
      <c r="E15" s="45" t="s">
        <v>632</v>
      </c>
      <c r="F15" s="45" t="s">
        <v>28</v>
      </c>
      <c r="L15" s="13"/>
      <c r="M15" s="13"/>
    </row>
    <row r="16" spans="1:20" hidden="1">
      <c r="A16" s="44" t="s">
        <v>1177</v>
      </c>
      <c r="B16" s="45" t="s">
        <v>634</v>
      </c>
      <c r="C16" s="45" t="s">
        <v>72</v>
      </c>
      <c r="D16" s="45" t="s">
        <v>1175</v>
      </c>
      <c r="E16" s="45" t="s">
        <v>632</v>
      </c>
      <c r="F16" s="45" t="s">
        <v>28</v>
      </c>
      <c r="L16" s="13"/>
      <c r="M16" s="13"/>
    </row>
    <row r="17" spans="1:13" hidden="1">
      <c r="A17" s="44" t="s">
        <v>1178</v>
      </c>
      <c r="B17" s="45" t="s">
        <v>635</v>
      </c>
      <c r="C17" s="45" t="s">
        <v>73</v>
      </c>
      <c r="D17" s="45" t="s">
        <v>1175</v>
      </c>
      <c r="E17" s="45" t="s">
        <v>632</v>
      </c>
      <c r="F17" s="45" t="s">
        <v>28</v>
      </c>
      <c r="L17" s="13"/>
      <c r="M17" s="13"/>
    </row>
    <row r="18" spans="1:13" hidden="1">
      <c r="A18" s="44" t="s">
        <v>1179</v>
      </c>
      <c r="B18" s="45" t="s">
        <v>636</v>
      </c>
      <c r="C18" s="45" t="s">
        <v>74</v>
      </c>
      <c r="D18" s="45" t="s">
        <v>1175</v>
      </c>
      <c r="E18" s="45" t="s">
        <v>632</v>
      </c>
      <c r="F18" s="45" t="s">
        <v>28</v>
      </c>
      <c r="L18" s="13"/>
      <c r="M18" s="13"/>
    </row>
    <row r="19" spans="1:13" hidden="1">
      <c r="A19" s="44" t="s">
        <v>1180</v>
      </c>
      <c r="B19" s="45" t="s">
        <v>637</v>
      </c>
      <c r="C19" s="45" t="s">
        <v>75</v>
      </c>
      <c r="D19" s="45" t="s">
        <v>1175</v>
      </c>
      <c r="E19" s="45" t="s">
        <v>632</v>
      </c>
      <c r="F19" s="45" t="s">
        <v>28</v>
      </c>
      <c r="L19" s="13"/>
      <c r="M19" s="13"/>
    </row>
    <row r="20" spans="1:13" hidden="1">
      <c r="A20" s="44" t="s">
        <v>1181</v>
      </c>
      <c r="B20" s="45" t="s">
        <v>638</v>
      </c>
      <c r="C20" s="45" t="s">
        <v>76</v>
      </c>
      <c r="D20" s="45" t="s">
        <v>1182</v>
      </c>
      <c r="E20" s="45" t="s">
        <v>639</v>
      </c>
      <c r="F20" s="45" t="s">
        <v>29</v>
      </c>
      <c r="L20" s="13"/>
      <c r="M20" s="13"/>
    </row>
    <row r="21" spans="1:13" hidden="1">
      <c r="A21" s="44" t="s">
        <v>1183</v>
      </c>
      <c r="B21" s="45" t="s">
        <v>640</v>
      </c>
      <c r="C21" s="45" t="s">
        <v>77</v>
      </c>
      <c r="D21" s="45" t="s">
        <v>1182</v>
      </c>
      <c r="E21" s="45" t="s">
        <v>639</v>
      </c>
      <c r="F21" s="45" t="s">
        <v>29</v>
      </c>
      <c r="L21" s="13"/>
      <c r="M21" s="13"/>
    </row>
    <row r="22" spans="1:13" hidden="1">
      <c r="A22" s="44" t="s">
        <v>1184</v>
      </c>
      <c r="B22" s="45" t="s">
        <v>641</v>
      </c>
      <c r="C22" s="45" t="s">
        <v>78</v>
      </c>
      <c r="D22" s="45" t="s">
        <v>1182</v>
      </c>
      <c r="E22" s="45" t="s">
        <v>639</v>
      </c>
      <c r="F22" s="45" t="s">
        <v>29</v>
      </c>
      <c r="L22" s="13"/>
      <c r="M22" s="13"/>
    </row>
    <row r="23" spans="1:13" hidden="1">
      <c r="A23" s="44" t="s">
        <v>1185</v>
      </c>
      <c r="B23" s="45" t="s">
        <v>642</v>
      </c>
      <c r="C23" s="45" t="s">
        <v>79</v>
      </c>
      <c r="D23" s="45" t="s">
        <v>1182</v>
      </c>
      <c r="E23" s="45" t="s">
        <v>639</v>
      </c>
      <c r="F23" s="45" t="s">
        <v>29</v>
      </c>
      <c r="L23" s="13"/>
      <c r="M23" s="13"/>
    </row>
    <row r="24" spans="1:13" hidden="1">
      <c r="A24" s="44" t="s">
        <v>1186</v>
      </c>
      <c r="B24" s="45" t="s">
        <v>643</v>
      </c>
      <c r="C24" s="45" t="s">
        <v>83</v>
      </c>
      <c r="D24" s="45" t="s">
        <v>1182</v>
      </c>
      <c r="E24" s="45" t="s">
        <v>639</v>
      </c>
      <c r="F24" s="45" t="s">
        <v>29</v>
      </c>
      <c r="L24" s="13"/>
      <c r="M24" s="13"/>
    </row>
    <row r="25" spans="1:13" hidden="1">
      <c r="A25" s="44" t="s">
        <v>1187</v>
      </c>
      <c r="B25" s="45" t="s">
        <v>644</v>
      </c>
      <c r="C25" s="45" t="s">
        <v>84</v>
      </c>
      <c r="D25" s="45" t="s">
        <v>1182</v>
      </c>
      <c r="E25" s="45" t="s">
        <v>639</v>
      </c>
      <c r="F25" s="45" t="s">
        <v>29</v>
      </c>
      <c r="L25" s="13"/>
      <c r="M25" s="13"/>
    </row>
    <row r="26" spans="1:13" hidden="1">
      <c r="A26" s="44" t="s">
        <v>1188</v>
      </c>
      <c r="B26" s="45" t="s">
        <v>645</v>
      </c>
      <c r="C26" s="45" t="s">
        <v>87</v>
      </c>
      <c r="D26" s="45" t="s">
        <v>1182</v>
      </c>
      <c r="E26" s="45" t="s">
        <v>639</v>
      </c>
      <c r="F26" s="45" t="s">
        <v>29</v>
      </c>
      <c r="L26" s="13"/>
      <c r="M26" s="13"/>
    </row>
    <row r="27" spans="1:13" hidden="1">
      <c r="A27" s="44" t="s">
        <v>1189</v>
      </c>
      <c r="B27" s="45" t="s">
        <v>646</v>
      </c>
      <c r="C27" s="45" t="s">
        <v>647</v>
      </c>
      <c r="D27" s="45" t="s">
        <v>1182</v>
      </c>
      <c r="E27" s="45" t="s">
        <v>639</v>
      </c>
      <c r="F27" s="45" t="s">
        <v>29</v>
      </c>
      <c r="L27" s="13"/>
      <c r="M27" s="13"/>
    </row>
    <row r="28" spans="1:13" hidden="1">
      <c r="A28" s="44" t="s">
        <v>1190</v>
      </c>
      <c r="B28" s="45" t="s">
        <v>648</v>
      </c>
      <c r="C28" s="45" t="s">
        <v>91</v>
      </c>
      <c r="D28" s="45" t="s">
        <v>1182</v>
      </c>
      <c r="E28" s="45" t="s">
        <v>639</v>
      </c>
      <c r="F28" s="45" t="s">
        <v>29</v>
      </c>
      <c r="L28" s="13"/>
      <c r="M28" s="13"/>
    </row>
    <row r="29" spans="1:13" hidden="1">
      <c r="A29" s="44" t="s">
        <v>1191</v>
      </c>
      <c r="B29" s="45" t="s">
        <v>649</v>
      </c>
      <c r="C29" s="45" t="s">
        <v>92</v>
      </c>
      <c r="D29" s="45" t="s">
        <v>1182</v>
      </c>
      <c r="E29" s="45" t="s">
        <v>639</v>
      </c>
      <c r="F29" s="45" t="s">
        <v>29</v>
      </c>
      <c r="L29" s="13"/>
      <c r="M29" s="13"/>
    </row>
    <row r="30" spans="1:13" hidden="1">
      <c r="A30" s="44" t="s">
        <v>1192</v>
      </c>
      <c r="B30" s="45" t="s">
        <v>650</v>
      </c>
      <c r="C30" s="45" t="s">
        <v>93</v>
      </c>
      <c r="D30" s="45" t="s">
        <v>1182</v>
      </c>
      <c r="E30" s="45" t="s">
        <v>639</v>
      </c>
      <c r="F30" s="45" t="s">
        <v>29</v>
      </c>
      <c r="L30" s="13"/>
      <c r="M30" s="13"/>
    </row>
    <row r="31" spans="1:13" hidden="1">
      <c r="A31" s="44" t="s">
        <v>1193</v>
      </c>
      <c r="B31" s="45" t="s">
        <v>651</v>
      </c>
      <c r="C31" s="45" t="s">
        <v>94</v>
      </c>
      <c r="D31" s="45" t="s">
        <v>1182</v>
      </c>
      <c r="E31" s="45" t="s">
        <v>639</v>
      </c>
      <c r="F31" s="45" t="s">
        <v>29</v>
      </c>
      <c r="L31" s="13"/>
      <c r="M31" s="13"/>
    </row>
    <row r="32" spans="1:13" hidden="1">
      <c r="A32" s="44" t="s">
        <v>1194</v>
      </c>
      <c r="B32" s="45" t="s">
        <v>652</v>
      </c>
      <c r="C32" s="45" t="s">
        <v>95</v>
      </c>
      <c r="D32" s="45" t="s">
        <v>1182</v>
      </c>
      <c r="E32" s="45" t="s">
        <v>639</v>
      </c>
      <c r="F32" s="45" t="s">
        <v>29</v>
      </c>
      <c r="L32" s="13"/>
      <c r="M32" s="13"/>
    </row>
    <row r="33" spans="1:20" hidden="1">
      <c r="A33" s="44" t="s">
        <v>1195</v>
      </c>
      <c r="B33" s="45" t="s">
        <v>653</v>
      </c>
      <c r="C33" s="45" t="s">
        <v>96</v>
      </c>
      <c r="D33" s="45" t="s">
        <v>1182</v>
      </c>
      <c r="E33" s="45" t="s">
        <v>639</v>
      </c>
      <c r="F33" s="45" t="s">
        <v>29</v>
      </c>
      <c r="L33" s="13"/>
      <c r="M33" s="13"/>
    </row>
    <row r="34" spans="1:20" hidden="1">
      <c r="A34" s="44" t="s">
        <v>1196</v>
      </c>
      <c r="B34" s="45" t="s">
        <v>654</v>
      </c>
      <c r="C34" s="45" t="s">
        <v>97</v>
      </c>
      <c r="D34" s="45" t="s">
        <v>1182</v>
      </c>
      <c r="E34" s="45" t="s">
        <v>639</v>
      </c>
      <c r="F34" s="45" t="s">
        <v>29</v>
      </c>
      <c r="L34" s="13"/>
      <c r="M34" s="13"/>
    </row>
    <row r="35" spans="1:20" hidden="1">
      <c r="A35" s="44" t="s">
        <v>1197</v>
      </c>
      <c r="B35" s="45" t="s">
        <v>655</v>
      </c>
      <c r="C35" s="45" t="s">
        <v>98</v>
      </c>
      <c r="D35" s="45" t="s">
        <v>1182</v>
      </c>
      <c r="E35" s="45" t="s">
        <v>639</v>
      </c>
      <c r="F35" s="45" t="s">
        <v>29</v>
      </c>
      <c r="L35" s="13"/>
      <c r="M35" s="13"/>
    </row>
    <row r="36" spans="1:20" hidden="1">
      <c r="A36" s="44" t="s">
        <v>1198</v>
      </c>
      <c r="B36" s="45" t="s">
        <v>656</v>
      </c>
      <c r="C36" s="45" t="s">
        <v>657</v>
      </c>
      <c r="D36" s="45" t="s">
        <v>1182</v>
      </c>
      <c r="E36" s="45" t="s">
        <v>639</v>
      </c>
      <c r="F36" s="45" t="s">
        <v>29</v>
      </c>
      <c r="L36" s="13"/>
      <c r="M36" s="13"/>
    </row>
    <row r="37" spans="1:20" hidden="1">
      <c r="A37" s="44" t="s">
        <v>1199</v>
      </c>
      <c r="B37" s="45" t="s">
        <v>658</v>
      </c>
      <c r="C37" s="45" t="s">
        <v>99</v>
      </c>
      <c r="D37" s="45" t="s">
        <v>1182</v>
      </c>
      <c r="E37" s="45" t="s">
        <v>639</v>
      </c>
      <c r="F37" s="45" t="s">
        <v>29</v>
      </c>
      <c r="L37" s="13"/>
      <c r="M37" s="13"/>
    </row>
    <row r="38" spans="1:20" ht="71.25">
      <c r="A38" s="44" t="s">
        <v>1200</v>
      </c>
      <c r="B38" s="45" t="s">
        <v>659</v>
      </c>
      <c r="C38" s="45" t="s">
        <v>100</v>
      </c>
      <c r="D38" s="45" t="s">
        <v>1201</v>
      </c>
      <c r="E38" s="45" t="s">
        <v>660</v>
      </c>
      <c r="F38" s="45" t="s">
        <v>31</v>
      </c>
      <c r="G38" s="6" t="s">
        <v>661</v>
      </c>
      <c r="H38" s="3">
        <v>42879</v>
      </c>
      <c r="I38" s="5" t="s">
        <v>139</v>
      </c>
      <c r="J38" s="245" t="s">
        <v>1202</v>
      </c>
    </row>
    <row r="39" spans="1:20">
      <c r="A39" s="44" t="s">
        <v>1203</v>
      </c>
      <c r="B39" s="45" t="s">
        <v>664</v>
      </c>
      <c r="C39" s="45" t="s">
        <v>101</v>
      </c>
      <c r="D39" s="45" t="s">
        <v>1201</v>
      </c>
      <c r="E39" s="45" t="s">
        <v>660</v>
      </c>
      <c r="F39" s="45" t="s">
        <v>31</v>
      </c>
      <c r="L39" s="13"/>
      <c r="M39" s="13"/>
    </row>
    <row r="40" spans="1:20" ht="185.25">
      <c r="A40" s="44" t="s">
        <v>1204</v>
      </c>
      <c r="B40" s="45" t="s">
        <v>665</v>
      </c>
      <c r="C40" s="45" t="s">
        <v>102</v>
      </c>
      <c r="D40" s="45" t="s">
        <v>1201</v>
      </c>
      <c r="E40" s="45" t="s">
        <v>660</v>
      </c>
      <c r="F40" s="45" t="s">
        <v>31</v>
      </c>
      <c r="G40" s="6" t="s">
        <v>1205</v>
      </c>
      <c r="H40" s="3">
        <v>45292</v>
      </c>
      <c r="I40" s="3">
        <v>45473</v>
      </c>
      <c r="J40" s="245" t="s">
        <v>1206</v>
      </c>
      <c r="K40" s="13" t="b">
        <v>1</v>
      </c>
      <c r="L40" s="62" t="s">
        <v>15</v>
      </c>
      <c r="M40" s="62" t="b">
        <v>1</v>
      </c>
    </row>
    <row r="41" spans="1:20">
      <c r="A41" s="44" t="s">
        <v>1207</v>
      </c>
      <c r="B41" s="45" t="s">
        <v>668</v>
      </c>
      <c r="C41" s="45" t="s">
        <v>105</v>
      </c>
      <c r="D41" s="45" t="s">
        <v>1201</v>
      </c>
      <c r="E41" s="45" t="s">
        <v>660</v>
      </c>
      <c r="F41" s="45" t="s">
        <v>31</v>
      </c>
      <c r="L41" s="13"/>
      <c r="M41" s="13"/>
    </row>
    <row r="42" spans="1:20">
      <c r="A42" s="44" t="s">
        <v>1208</v>
      </c>
      <c r="B42" s="45" t="s">
        <v>669</v>
      </c>
      <c r="C42" s="45" t="s">
        <v>106</v>
      </c>
      <c r="D42" s="45" t="s">
        <v>1201</v>
      </c>
      <c r="E42" s="45" t="s">
        <v>660</v>
      </c>
      <c r="F42" s="45" t="s">
        <v>31</v>
      </c>
      <c r="L42" s="13"/>
      <c r="M42" s="13"/>
    </row>
    <row r="43" spans="1:20" ht="85.5">
      <c r="A43" s="44" t="s">
        <v>1209</v>
      </c>
      <c r="B43" s="45" t="s">
        <v>670</v>
      </c>
      <c r="C43" s="45" t="s">
        <v>107</v>
      </c>
      <c r="D43" s="45" t="s">
        <v>1201</v>
      </c>
      <c r="E43" s="45" t="s">
        <v>660</v>
      </c>
      <c r="F43" s="45" t="s">
        <v>31</v>
      </c>
      <c r="G43" s="6" t="s">
        <v>1210</v>
      </c>
      <c r="H43" s="3">
        <v>45090</v>
      </c>
      <c r="I43" s="3">
        <v>45309</v>
      </c>
      <c r="J43" s="245" t="s">
        <v>1211</v>
      </c>
    </row>
    <row r="44" spans="1:20" s="51" customFormat="1" ht="256.5">
      <c r="A44" s="47" t="s">
        <v>1212</v>
      </c>
      <c r="B44" s="48" t="s">
        <v>674</v>
      </c>
      <c r="C44" s="48" t="s">
        <v>108</v>
      </c>
      <c r="D44" s="48" t="s">
        <v>1201</v>
      </c>
      <c r="E44" s="48" t="s">
        <v>660</v>
      </c>
      <c r="F44" s="48" t="s">
        <v>31</v>
      </c>
      <c r="G44" s="49" t="s">
        <v>1213</v>
      </c>
      <c r="H44" s="50">
        <v>44862</v>
      </c>
      <c r="I44" s="51" t="s">
        <v>139</v>
      </c>
      <c r="J44" s="251" t="s">
        <v>1214</v>
      </c>
      <c r="K44" s="52" t="b">
        <v>1</v>
      </c>
      <c r="L44" s="87" t="s">
        <v>15</v>
      </c>
      <c r="M44" s="87"/>
      <c r="N44" s="52"/>
      <c r="O44" s="52"/>
      <c r="P44" s="52"/>
      <c r="Q44" s="52"/>
      <c r="R44" s="52"/>
      <c r="S44" s="52"/>
      <c r="T44" s="52"/>
    </row>
    <row r="45" spans="1:20">
      <c r="A45" s="44" t="s">
        <v>1215</v>
      </c>
      <c r="B45" s="45" t="s">
        <v>675</v>
      </c>
      <c r="C45" s="45" t="s">
        <v>109</v>
      </c>
      <c r="D45" s="45" t="s">
        <v>1201</v>
      </c>
      <c r="E45" s="45" t="s">
        <v>660</v>
      </c>
      <c r="F45" s="45" t="s">
        <v>31</v>
      </c>
      <c r="L45" s="13"/>
      <c r="M45" s="13"/>
    </row>
    <row r="46" spans="1:20">
      <c r="A46" s="44" t="s">
        <v>1216</v>
      </c>
      <c r="B46" s="45" t="s">
        <v>676</v>
      </c>
      <c r="C46" s="45" t="s">
        <v>110</v>
      </c>
      <c r="D46" s="45" t="s">
        <v>1201</v>
      </c>
      <c r="E46" s="45" t="s">
        <v>660</v>
      </c>
      <c r="F46" s="45" t="s">
        <v>31</v>
      </c>
      <c r="L46" s="13"/>
      <c r="M46" s="13"/>
    </row>
    <row r="47" spans="1:20" s="57" customFormat="1" ht="57">
      <c r="A47" s="53" t="s">
        <v>1217</v>
      </c>
      <c r="B47" s="54" t="s">
        <v>677</v>
      </c>
      <c r="C47" s="54" t="s">
        <v>111</v>
      </c>
      <c r="D47" s="54" t="s">
        <v>1201</v>
      </c>
      <c r="E47" s="54" t="s">
        <v>660</v>
      </c>
      <c r="F47" s="54" t="s">
        <v>31</v>
      </c>
      <c r="G47" s="55" t="s">
        <v>1218</v>
      </c>
      <c r="H47" s="56">
        <v>44996</v>
      </c>
      <c r="I47" s="57" t="s">
        <v>139</v>
      </c>
      <c r="J47" s="252" t="s">
        <v>1219</v>
      </c>
      <c r="K47" s="59" t="b">
        <v>1</v>
      </c>
      <c r="L47" s="76" t="s">
        <v>15</v>
      </c>
      <c r="M47" s="76" t="b">
        <v>1</v>
      </c>
      <c r="N47" s="59"/>
      <c r="O47" s="59"/>
      <c r="P47" s="59"/>
      <c r="Q47" s="59"/>
      <c r="R47" s="59"/>
      <c r="S47" s="59" t="b">
        <v>1</v>
      </c>
      <c r="T47" s="59"/>
    </row>
    <row r="48" spans="1:20" s="57" customFormat="1" ht="409.5" hidden="1">
      <c r="A48" s="53"/>
      <c r="B48" s="54"/>
      <c r="C48" s="54"/>
      <c r="D48" s="54"/>
      <c r="E48" s="54"/>
      <c r="F48" s="54"/>
      <c r="G48" s="55" t="s">
        <v>1220</v>
      </c>
      <c r="H48" s="56">
        <v>44978</v>
      </c>
      <c r="I48" s="57" t="s">
        <v>139</v>
      </c>
      <c r="J48" s="252" t="s">
        <v>1221</v>
      </c>
      <c r="K48" s="59"/>
      <c r="L48" s="76"/>
      <c r="M48" s="76"/>
      <c r="N48" s="59"/>
      <c r="O48" s="59"/>
      <c r="P48" s="59"/>
      <c r="Q48" s="59"/>
      <c r="R48" s="59"/>
      <c r="S48" s="59"/>
      <c r="T48" s="59"/>
    </row>
    <row r="49" spans="1:20">
      <c r="A49" s="44" t="s">
        <v>1222</v>
      </c>
      <c r="B49" s="45" t="s">
        <v>678</v>
      </c>
      <c r="C49" s="45" t="s">
        <v>112</v>
      </c>
      <c r="D49" s="45" t="s">
        <v>1201</v>
      </c>
      <c r="E49" s="45" t="s">
        <v>660</v>
      </c>
      <c r="F49" s="45" t="s">
        <v>31</v>
      </c>
      <c r="L49" s="13"/>
      <c r="M49" s="13"/>
    </row>
    <row r="50" spans="1:20">
      <c r="A50" s="44" t="s">
        <v>1223</v>
      </c>
      <c r="B50" s="45" t="s">
        <v>679</v>
      </c>
      <c r="C50" s="45" t="s">
        <v>113</v>
      </c>
      <c r="D50" s="45" t="s">
        <v>1201</v>
      </c>
      <c r="E50" s="45" t="s">
        <v>660</v>
      </c>
      <c r="F50" s="45" t="s">
        <v>31</v>
      </c>
      <c r="L50" s="13"/>
      <c r="M50" s="13"/>
    </row>
    <row r="51" spans="1:20">
      <c r="A51" s="44" t="s">
        <v>1224</v>
      </c>
      <c r="B51" s="45" t="s">
        <v>680</v>
      </c>
      <c r="C51" s="45" t="s">
        <v>114</v>
      </c>
      <c r="D51" s="45" t="s">
        <v>1201</v>
      </c>
      <c r="E51" s="45" t="s">
        <v>660</v>
      </c>
      <c r="F51" s="45" t="s">
        <v>31</v>
      </c>
      <c r="L51" s="13"/>
      <c r="M51" s="13"/>
    </row>
    <row r="52" spans="1:20">
      <c r="A52" s="44" t="s">
        <v>1225</v>
      </c>
      <c r="B52" s="45" t="s">
        <v>681</v>
      </c>
      <c r="C52" s="45" t="s">
        <v>115</v>
      </c>
      <c r="D52" s="45" t="s">
        <v>1201</v>
      </c>
      <c r="E52" s="45" t="s">
        <v>660</v>
      </c>
      <c r="F52" s="45" t="s">
        <v>31</v>
      </c>
      <c r="L52" s="13"/>
      <c r="M52" s="13"/>
    </row>
    <row r="53" spans="1:20">
      <c r="A53" s="44" t="s">
        <v>1226</v>
      </c>
      <c r="B53" s="45" t="s">
        <v>682</v>
      </c>
      <c r="C53" s="45" t="s">
        <v>116</v>
      </c>
      <c r="D53" s="45" t="s">
        <v>1201</v>
      </c>
      <c r="E53" s="45" t="s">
        <v>660</v>
      </c>
      <c r="F53" s="45" t="s">
        <v>31</v>
      </c>
      <c r="L53" s="13"/>
      <c r="M53" s="13"/>
    </row>
    <row r="54" spans="1:20" s="57" customFormat="1" ht="242.25">
      <c r="A54" s="53" t="s">
        <v>1227</v>
      </c>
      <c r="B54" s="54" t="s">
        <v>683</v>
      </c>
      <c r="C54" s="54" t="s">
        <v>117</v>
      </c>
      <c r="D54" s="54" t="s">
        <v>1201</v>
      </c>
      <c r="E54" s="54" t="s">
        <v>660</v>
      </c>
      <c r="F54" s="54" t="s">
        <v>31</v>
      </c>
      <c r="G54" s="55" t="s">
        <v>1228</v>
      </c>
      <c r="H54" s="56">
        <v>45292</v>
      </c>
      <c r="I54" s="56">
        <v>45404</v>
      </c>
      <c r="J54" s="252" t="s">
        <v>1229</v>
      </c>
      <c r="K54" s="59" t="b">
        <v>1</v>
      </c>
      <c r="L54" s="76" t="s">
        <v>14</v>
      </c>
      <c r="M54" s="76" t="b">
        <v>1</v>
      </c>
      <c r="N54" s="59"/>
      <c r="O54" s="59" t="b">
        <v>1</v>
      </c>
      <c r="P54" s="59"/>
      <c r="Q54" s="59"/>
      <c r="R54" s="59"/>
      <c r="S54" s="59"/>
      <c r="T54" s="59"/>
    </row>
    <row r="55" spans="1:20" s="57" customFormat="1" ht="25.5" customHeight="1">
      <c r="A55" s="53"/>
      <c r="B55" s="54"/>
      <c r="C55" s="54"/>
      <c r="D55" s="54"/>
      <c r="E55" s="54"/>
      <c r="F55" s="54"/>
      <c r="G55" s="57" t="s">
        <v>1230</v>
      </c>
      <c r="H55" s="56">
        <v>44148</v>
      </c>
      <c r="I55" s="56" t="s">
        <v>139</v>
      </c>
      <c r="J55" s="252" t="s">
        <v>1231</v>
      </c>
      <c r="K55" s="59"/>
      <c r="L55" s="76"/>
      <c r="M55" s="76"/>
      <c r="N55" s="59"/>
      <c r="O55" s="59"/>
      <c r="P55" s="59"/>
      <c r="Q55" s="59"/>
      <c r="R55" s="59"/>
      <c r="S55" s="59"/>
      <c r="T55" s="59"/>
    </row>
    <row r="56" spans="1:20">
      <c r="A56" s="44" t="s">
        <v>1232</v>
      </c>
      <c r="B56" s="45" t="s">
        <v>687</v>
      </c>
      <c r="C56" s="45" t="s">
        <v>122</v>
      </c>
      <c r="D56" s="45" t="s">
        <v>1201</v>
      </c>
      <c r="E56" s="45" t="s">
        <v>660</v>
      </c>
      <c r="F56" s="45" t="s">
        <v>31</v>
      </c>
      <c r="L56" s="13"/>
      <c r="M56" s="13"/>
    </row>
    <row r="57" spans="1:20">
      <c r="A57" s="44" t="s">
        <v>1233</v>
      </c>
      <c r="B57" s="45" t="s">
        <v>688</v>
      </c>
      <c r="C57" s="45" t="s">
        <v>123</v>
      </c>
      <c r="D57" s="45" t="s">
        <v>1201</v>
      </c>
      <c r="E57" s="45" t="s">
        <v>660</v>
      </c>
      <c r="F57" s="45" t="s">
        <v>31</v>
      </c>
      <c r="L57" s="13"/>
      <c r="M57" s="13"/>
    </row>
    <row r="58" spans="1:20">
      <c r="A58" s="44" t="s">
        <v>1234</v>
      </c>
      <c r="B58" s="45" t="s">
        <v>689</v>
      </c>
      <c r="C58" s="45" t="s">
        <v>124</v>
      </c>
      <c r="D58" s="45" t="s">
        <v>1201</v>
      </c>
      <c r="E58" s="45" t="s">
        <v>660</v>
      </c>
      <c r="F58" s="45" t="s">
        <v>31</v>
      </c>
      <c r="L58" s="13"/>
      <c r="M58" s="13"/>
    </row>
    <row r="59" spans="1:20">
      <c r="A59" s="44" t="s">
        <v>1235</v>
      </c>
      <c r="B59" s="45" t="s">
        <v>690</v>
      </c>
      <c r="C59" s="45" t="s">
        <v>126</v>
      </c>
      <c r="D59" s="45" t="s">
        <v>1201</v>
      </c>
      <c r="E59" s="45" t="s">
        <v>660</v>
      </c>
      <c r="F59" s="45" t="s">
        <v>31</v>
      </c>
      <c r="L59" s="13"/>
      <c r="M59" s="13"/>
    </row>
    <row r="60" spans="1:20">
      <c r="A60" s="44" t="s">
        <v>1236</v>
      </c>
      <c r="B60" s="45" t="s">
        <v>691</v>
      </c>
      <c r="C60" s="45" t="s">
        <v>127</v>
      </c>
      <c r="D60" s="45" t="s">
        <v>1201</v>
      </c>
      <c r="E60" s="45" t="s">
        <v>660</v>
      </c>
      <c r="F60" s="45" t="s">
        <v>31</v>
      </c>
      <c r="L60" s="13"/>
      <c r="M60" s="13"/>
    </row>
    <row r="61" spans="1:20">
      <c r="A61" s="44" t="s">
        <v>1237</v>
      </c>
      <c r="B61" s="45" t="s">
        <v>692</v>
      </c>
      <c r="C61" s="45" t="s">
        <v>128</v>
      </c>
      <c r="D61" s="45" t="s">
        <v>1201</v>
      </c>
      <c r="E61" s="45" t="s">
        <v>660</v>
      </c>
      <c r="F61" s="45" t="s">
        <v>31</v>
      </c>
      <c r="L61" s="13"/>
      <c r="M61" s="13"/>
    </row>
    <row r="62" spans="1:20" ht="185.25">
      <c r="A62" s="44" t="s">
        <v>1238</v>
      </c>
      <c r="B62" s="45" t="s">
        <v>693</v>
      </c>
      <c r="C62" s="45" t="s">
        <v>129</v>
      </c>
      <c r="D62" s="45" t="s">
        <v>1201</v>
      </c>
      <c r="E62" s="45" t="s">
        <v>660</v>
      </c>
      <c r="F62" s="45" t="s">
        <v>31</v>
      </c>
      <c r="G62" s="6" t="s">
        <v>1239</v>
      </c>
      <c r="H62" s="3">
        <v>45292</v>
      </c>
      <c r="I62" s="3">
        <v>45455</v>
      </c>
      <c r="J62" s="245" t="s">
        <v>1240</v>
      </c>
      <c r="K62" s="13" t="b">
        <v>1</v>
      </c>
      <c r="L62" s="62" t="s">
        <v>15</v>
      </c>
      <c r="M62" s="62" t="b">
        <v>1</v>
      </c>
      <c r="N62" s="13" t="b">
        <v>1</v>
      </c>
    </row>
    <row r="63" spans="1:20" s="57" customFormat="1" ht="409.5">
      <c r="A63" s="53" t="s">
        <v>1241</v>
      </c>
      <c r="B63" s="54" t="s">
        <v>696</v>
      </c>
      <c r="C63" s="54" t="s">
        <v>133</v>
      </c>
      <c r="D63" s="54" t="s">
        <v>1201</v>
      </c>
      <c r="E63" s="54" t="s">
        <v>660</v>
      </c>
      <c r="F63" s="54" t="s">
        <v>31</v>
      </c>
      <c r="G63" s="55" t="s">
        <v>1242</v>
      </c>
      <c r="H63" s="56">
        <v>44932</v>
      </c>
      <c r="I63" s="56">
        <v>45295</v>
      </c>
      <c r="J63" s="252" t="s">
        <v>1243</v>
      </c>
      <c r="K63" s="59" t="b">
        <v>1</v>
      </c>
      <c r="L63" s="76" t="s">
        <v>15</v>
      </c>
      <c r="M63" s="76" t="b">
        <v>1</v>
      </c>
      <c r="N63" s="59"/>
      <c r="O63" s="59"/>
      <c r="P63" s="59"/>
      <c r="Q63" s="59"/>
      <c r="R63" s="59"/>
      <c r="S63" s="59"/>
      <c r="T63" s="59"/>
    </row>
    <row r="64" spans="1:20" s="57" customFormat="1" ht="42.75" hidden="1">
      <c r="A64" s="53"/>
      <c r="B64" s="54"/>
      <c r="C64" s="54"/>
      <c r="D64" s="54"/>
      <c r="E64" s="54"/>
      <c r="F64" s="54"/>
      <c r="G64" s="55" t="s">
        <v>138</v>
      </c>
      <c r="H64" s="56">
        <v>41305</v>
      </c>
      <c r="I64" s="56" t="s">
        <v>139</v>
      </c>
      <c r="J64" s="58" t="s">
        <v>1244</v>
      </c>
      <c r="K64" s="59"/>
      <c r="L64" s="76"/>
      <c r="M64" s="76"/>
      <c r="N64" s="59"/>
      <c r="O64" s="59"/>
      <c r="P64" s="59"/>
      <c r="Q64" s="59"/>
      <c r="R64" s="59"/>
      <c r="S64" s="59"/>
      <c r="T64" s="59"/>
    </row>
    <row r="65" spans="1:21">
      <c r="A65" s="44" t="s">
        <v>1245</v>
      </c>
      <c r="B65" s="45" t="s">
        <v>699</v>
      </c>
      <c r="C65" s="45" t="s">
        <v>141</v>
      </c>
      <c r="D65" s="45" t="s">
        <v>1201</v>
      </c>
      <c r="E65" s="45" t="s">
        <v>660</v>
      </c>
      <c r="F65" s="45" t="s">
        <v>31</v>
      </c>
      <c r="L65" s="13"/>
      <c r="M65" s="13"/>
    </row>
    <row r="66" spans="1:21">
      <c r="A66" s="44" t="s">
        <v>1246</v>
      </c>
      <c r="B66" s="45" t="s">
        <v>700</v>
      </c>
      <c r="C66" s="45" t="s">
        <v>142</v>
      </c>
      <c r="D66" s="45" t="s">
        <v>1201</v>
      </c>
      <c r="E66" s="45" t="s">
        <v>660</v>
      </c>
      <c r="F66" s="45" t="s">
        <v>31</v>
      </c>
      <c r="L66" s="13"/>
      <c r="M66" s="13"/>
    </row>
    <row r="67" spans="1:21" ht="99.75">
      <c r="A67" s="44" t="s">
        <v>1247</v>
      </c>
      <c r="B67" s="45" t="s">
        <v>701</v>
      </c>
      <c r="C67" s="45" t="s">
        <v>143</v>
      </c>
      <c r="D67" s="45" t="s">
        <v>1201</v>
      </c>
      <c r="E67" s="45" t="s">
        <v>660</v>
      </c>
      <c r="F67" s="45" t="s">
        <v>31</v>
      </c>
      <c r="G67" s="6" t="s">
        <v>702</v>
      </c>
      <c r="H67" s="3">
        <v>42528</v>
      </c>
      <c r="I67" s="5" t="s">
        <v>139</v>
      </c>
      <c r="J67" s="245" t="s">
        <v>1248</v>
      </c>
    </row>
    <row r="68" spans="1:21">
      <c r="A68" s="44" t="s">
        <v>1249</v>
      </c>
      <c r="B68" s="45" t="s">
        <v>705</v>
      </c>
      <c r="C68" s="45" t="s">
        <v>144</v>
      </c>
      <c r="D68" s="45" t="s">
        <v>1201</v>
      </c>
      <c r="E68" s="45" t="s">
        <v>660</v>
      </c>
      <c r="F68" s="45" t="s">
        <v>31</v>
      </c>
      <c r="L68" s="13"/>
      <c r="M68" s="13"/>
    </row>
    <row r="69" spans="1:21">
      <c r="A69" s="44" t="s">
        <v>1250</v>
      </c>
      <c r="B69" s="45" t="s">
        <v>706</v>
      </c>
      <c r="C69" s="45" t="s">
        <v>146</v>
      </c>
      <c r="D69" s="45" t="s">
        <v>1201</v>
      </c>
      <c r="E69" s="45" t="s">
        <v>660</v>
      </c>
      <c r="F69" s="45" t="s">
        <v>31</v>
      </c>
      <c r="L69" s="13"/>
      <c r="M69" s="13"/>
    </row>
    <row r="70" spans="1:21" s="18" customFormat="1" ht="171">
      <c r="A70" s="88" t="s">
        <v>1251</v>
      </c>
      <c r="B70" s="89" t="s">
        <v>707</v>
      </c>
      <c r="C70" s="89" t="s">
        <v>147</v>
      </c>
      <c r="D70" s="89" t="s">
        <v>1201</v>
      </c>
      <c r="E70" s="89" t="s">
        <v>660</v>
      </c>
      <c r="F70" s="89" t="s">
        <v>31</v>
      </c>
      <c r="G70" s="77" t="s">
        <v>1252</v>
      </c>
      <c r="H70" s="78">
        <v>45292</v>
      </c>
      <c r="I70" s="78">
        <v>45482</v>
      </c>
      <c r="J70" s="250" t="s">
        <v>1253</v>
      </c>
      <c r="K70" s="27" t="b">
        <v>1</v>
      </c>
      <c r="L70" s="64" t="s">
        <v>15</v>
      </c>
      <c r="M70" s="64"/>
      <c r="N70" s="27" t="b">
        <v>1</v>
      </c>
      <c r="O70" s="27"/>
      <c r="P70" s="27"/>
      <c r="Q70" s="27"/>
      <c r="R70" s="27"/>
      <c r="S70" s="27"/>
      <c r="T70" s="27"/>
    </row>
    <row r="71" spans="1:21" s="18" customFormat="1" ht="356.25" hidden="1">
      <c r="A71" s="88"/>
      <c r="B71" s="89"/>
      <c r="C71" s="89"/>
      <c r="D71" s="89"/>
      <c r="E71" s="89"/>
      <c r="F71" s="89"/>
      <c r="G71" s="77" t="s">
        <v>1254</v>
      </c>
      <c r="H71" s="78">
        <v>45292</v>
      </c>
      <c r="I71" s="78">
        <v>45414</v>
      </c>
      <c r="J71" s="250" t="s">
        <v>1255</v>
      </c>
      <c r="K71" s="27"/>
      <c r="L71" s="64"/>
      <c r="M71" s="64"/>
      <c r="N71" s="27"/>
      <c r="O71" s="27"/>
      <c r="P71" s="27"/>
      <c r="Q71" s="27"/>
      <c r="R71" s="27"/>
      <c r="S71" s="27"/>
      <c r="T71" s="27"/>
    </row>
    <row r="72" spans="1:21">
      <c r="A72" s="44" t="s">
        <v>1256</v>
      </c>
      <c r="B72" s="45" t="s">
        <v>712</v>
      </c>
      <c r="C72" s="45" t="s">
        <v>150</v>
      </c>
      <c r="D72" s="45" t="s">
        <v>1201</v>
      </c>
      <c r="E72" s="45" t="s">
        <v>660</v>
      </c>
      <c r="F72" s="45" t="s">
        <v>31</v>
      </c>
      <c r="L72" s="13"/>
      <c r="M72" s="13"/>
    </row>
    <row r="73" spans="1:21">
      <c r="A73" s="44" t="s">
        <v>1257</v>
      </c>
      <c r="B73" s="45" t="s">
        <v>713</v>
      </c>
      <c r="C73" s="45" t="s">
        <v>151</v>
      </c>
      <c r="D73" s="45" t="s">
        <v>1201</v>
      </c>
      <c r="E73" s="45" t="s">
        <v>660</v>
      </c>
      <c r="F73" s="45" t="s">
        <v>31</v>
      </c>
      <c r="L73" s="13"/>
      <c r="M73" s="13"/>
    </row>
    <row r="74" spans="1:21">
      <c r="A74" s="44" t="s">
        <v>1258</v>
      </c>
      <c r="B74" s="45" t="s">
        <v>714</v>
      </c>
      <c r="C74" s="45" t="s">
        <v>152</v>
      </c>
      <c r="D74" s="45" t="s">
        <v>1201</v>
      </c>
      <c r="E74" s="45" t="s">
        <v>660</v>
      </c>
      <c r="F74" s="45" t="s">
        <v>31</v>
      </c>
      <c r="L74" s="13"/>
      <c r="M74" s="13"/>
    </row>
    <row r="75" spans="1:21">
      <c r="A75" s="44" t="s">
        <v>1259</v>
      </c>
      <c r="B75" s="45" t="s">
        <v>715</v>
      </c>
      <c r="C75" s="45" t="s">
        <v>153</v>
      </c>
      <c r="D75" s="45" t="s">
        <v>1201</v>
      </c>
      <c r="E75" s="45" t="s">
        <v>660</v>
      </c>
      <c r="F75" s="45" t="s">
        <v>31</v>
      </c>
      <c r="L75" s="13"/>
      <c r="M75" s="13"/>
    </row>
    <row r="76" spans="1:21" s="57" customFormat="1" ht="313.5">
      <c r="A76" s="53" t="s">
        <v>1260</v>
      </c>
      <c r="B76" s="54" t="s">
        <v>716</v>
      </c>
      <c r="C76" s="54" t="s">
        <v>154</v>
      </c>
      <c r="D76" s="54" t="s">
        <v>1201</v>
      </c>
      <c r="E76" s="54" t="s">
        <v>660</v>
      </c>
      <c r="F76" s="54" t="s">
        <v>31</v>
      </c>
      <c r="G76" s="55" t="s">
        <v>1261</v>
      </c>
      <c r="H76" s="56">
        <v>45292</v>
      </c>
      <c r="I76" s="57" t="s">
        <v>139</v>
      </c>
      <c r="J76" s="252" t="s">
        <v>1262</v>
      </c>
      <c r="K76" s="59" t="b">
        <v>1</v>
      </c>
      <c r="L76" s="76" t="s">
        <v>15</v>
      </c>
      <c r="M76" s="76" t="b">
        <v>1</v>
      </c>
      <c r="N76" s="59"/>
      <c r="O76" s="59"/>
      <c r="P76" s="59"/>
      <c r="Q76" s="59"/>
      <c r="R76" s="59"/>
      <c r="S76" s="59"/>
      <c r="T76" s="59"/>
    </row>
    <row r="77" spans="1:21" s="57" customFormat="1" ht="28.5" hidden="1">
      <c r="A77" s="53"/>
      <c r="B77" s="54"/>
      <c r="C77" s="54"/>
      <c r="D77" s="54"/>
      <c r="E77" s="54"/>
      <c r="F77" s="54"/>
      <c r="G77" s="55" t="s">
        <v>157</v>
      </c>
      <c r="H77" s="56">
        <v>40909</v>
      </c>
      <c r="I77" s="57" t="s">
        <v>139</v>
      </c>
      <c r="J77" s="60" t="s">
        <v>1263</v>
      </c>
      <c r="K77" s="59"/>
      <c r="L77" s="76"/>
      <c r="M77" s="76"/>
      <c r="N77" s="59"/>
      <c r="O77" s="59"/>
      <c r="P77" s="59"/>
      <c r="Q77" s="59"/>
      <c r="R77" s="59"/>
      <c r="S77" s="59" t="b">
        <v>1</v>
      </c>
      <c r="T77" s="59"/>
    </row>
    <row r="78" spans="1:21">
      <c r="A78" s="44" t="s">
        <v>1264</v>
      </c>
      <c r="B78" s="45" t="s">
        <v>720</v>
      </c>
      <c r="C78" s="45" t="s">
        <v>159</v>
      </c>
      <c r="D78" s="45" t="s">
        <v>1201</v>
      </c>
      <c r="E78" s="45" t="s">
        <v>660</v>
      </c>
      <c r="F78" s="45" t="s">
        <v>31</v>
      </c>
      <c r="L78" s="13"/>
      <c r="M78" s="13"/>
    </row>
    <row r="79" spans="1:21" ht="370.5">
      <c r="A79" s="44" t="s">
        <v>1265</v>
      </c>
      <c r="B79" s="45" t="s">
        <v>721</v>
      </c>
      <c r="C79" s="45" t="s">
        <v>160</v>
      </c>
      <c r="D79" s="45" t="s">
        <v>1201</v>
      </c>
      <c r="E79" s="45" t="s">
        <v>660</v>
      </c>
      <c r="F79" s="45" t="s">
        <v>31</v>
      </c>
      <c r="G79" s="91" t="s">
        <v>1266</v>
      </c>
      <c r="H79" s="96">
        <v>45292</v>
      </c>
      <c r="I79" s="97" t="s">
        <v>139</v>
      </c>
      <c r="J79" s="253" t="s">
        <v>1267</v>
      </c>
      <c r="K79" s="98" t="b">
        <v>1</v>
      </c>
      <c r="L79" s="99" t="s">
        <v>15</v>
      </c>
      <c r="M79" s="99" t="b">
        <v>1</v>
      </c>
      <c r="N79" s="98"/>
      <c r="O79" s="98"/>
      <c r="P79" s="98"/>
      <c r="Q79" s="98"/>
      <c r="R79" s="98"/>
      <c r="S79" s="98"/>
      <c r="T79" s="98"/>
      <c r="U79" s="97"/>
    </row>
    <row r="80" spans="1:21" ht="342">
      <c r="A80" s="44" t="s">
        <v>1268</v>
      </c>
      <c r="B80" s="45" t="s">
        <v>724</v>
      </c>
      <c r="C80" s="45" t="s">
        <v>163</v>
      </c>
      <c r="D80" s="45" t="s">
        <v>1201</v>
      </c>
      <c r="E80" s="45" t="s">
        <v>660</v>
      </c>
      <c r="F80" s="45" t="s">
        <v>31</v>
      </c>
      <c r="G80" s="91" t="s">
        <v>1269</v>
      </c>
      <c r="H80" s="96">
        <v>45291</v>
      </c>
      <c r="I80" s="97" t="s">
        <v>139</v>
      </c>
      <c r="J80" s="253" t="s">
        <v>1270</v>
      </c>
      <c r="K80" s="98" t="b">
        <v>1</v>
      </c>
      <c r="L80" s="99" t="s">
        <v>13</v>
      </c>
      <c r="M80" s="99" t="b">
        <v>1</v>
      </c>
      <c r="N80" s="98"/>
      <c r="O80" s="98"/>
      <c r="P80" s="98"/>
      <c r="Q80" s="98"/>
      <c r="R80" s="98"/>
      <c r="S80" s="98"/>
      <c r="T80" s="98"/>
      <c r="U80" s="97"/>
    </row>
    <row r="81" spans="1:21" ht="285">
      <c r="A81" s="44" t="s">
        <v>1271</v>
      </c>
      <c r="B81" s="45" t="s">
        <v>726</v>
      </c>
      <c r="C81" s="45" t="s">
        <v>167</v>
      </c>
      <c r="D81" s="45" t="s">
        <v>1201</v>
      </c>
      <c r="E81" s="45" t="s">
        <v>660</v>
      </c>
      <c r="F81" s="45" t="s">
        <v>31</v>
      </c>
      <c r="G81" s="91" t="s">
        <v>1272</v>
      </c>
      <c r="H81" s="96">
        <v>45292</v>
      </c>
      <c r="I81" s="96">
        <v>45296</v>
      </c>
      <c r="J81" s="253" t="s">
        <v>1273</v>
      </c>
      <c r="K81" s="98" t="b">
        <v>1</v>
      </c>
      <c r="L81" s="99" t="s">
        <v>15</v>
      </c>
      <c r="M81" s="99" t="b">
        <v>1</v>
      </c>
      <c r="N81" s="98"/>
      <c r="O81" s="98"/>
      <c r="P81" s="98"/>
      <c r="Q81" s="98"/>
      <c r="R81" s="98"/>
      <c r="S81" s="98"/>
      <c r="T81" s="98"/>
      <c r="U81" s="97"/>
    </row>
    <row r="82" spans="1:21" ht="156.75">
      <c r="A82" s="44" t="s">
        <v>1274</v>
      </c>
      <c r="B82" s="45" t="s">
        <v>729</v>
      </c>
      <c r="C82" s="45" t="s">
        <v>168</v>
      </c>
      <c r="D82" s="45" t="s">
        <v>1201</v>
      </c>
      <c r="E82" s="45" t="s">
        <v>660</v>
      </c>
      <c r="F82" s="45" t="s">
        <v>31</v>
      </c>
      <c r="G82" s="91" t="s">
        <v>1275</v>
      </c>
      <c r="H82" s="96">
        <v>45292</v>
      </c>
      <c r="I82" s="97" t="s">
        <v>139</v>
      </c>
      <c r="J82" s="253" t="s">
        <v>1276</v>
      </c>
      <c r="K82" s="98" t="b">
        <v>1</v>
      </c>
      <c r="L82" s="99" t="s">
        <v>14</v>
      </c>
      <c r="M82" s="99" t="b">
        <v>1</v>
      </c>
      <c r="N82" s="98"/>
      <c r="O82" s="98"/>
      <c r="P82" s="98"/>
      <c r="Q82" s="98"/>
      <c r="R82" s="98"/>
      <c r="S82" s="98"/>
      <c r="T82" s="98"/>
      <c r="U82" s="97"/>
    </row>
    <row r="83" spans="1:21">
      <c r="A83" s="44" t="s">
        <v>1277</v>
      </c>
      <c r="B83" s="45" t="s">
        <v>732</v>
      </c>
      <c r="C83" s="45" t="s">
        <v>171</v>
      </c>
      <c r="D83" s="45" t="s">
        <v>1201</v>
      </c>
      <c r="E83" s="45" t="s">
        <v>660</v>
      </c>
      <c r="F83" s="45" t="s">
        <v>31</v>
      </c>
      <c r="L83" s="13"/>
      <c r="M83" s="13"/>
    </row>
    <row r="84" spans="1:21" ht="285">
      <c r="A84" s="44" t="s">
        <v>1278</v>
      </c>
      <c r="B84" s="45" t="s">
        <v>733</v>
      </c>
      <c r="C84" s="45" t="s">
        <v>172</v>
      </c>
      <c r="D84" s="45" t="s">
        <v>1201</v>
      </c>
      <c r="E84" s="45" t="s">
        <v>660</v>
      </c>
      <c r="F84" s="45" t="s">
        <v>31</v>
      </c>
      <c r="G84" s="97" t="s">
        <v>1279</v>
      </c>
      <c r="H84" s="96">
        <v>45292</v>
      </c>
      <c r="I84" s="97" t="s">
        <v>139</v>
      </c>
      <c r="J84" s="253" t="s">
        <v>1280</v>
      </c>
      <c r="K84" s="98"/>
      <c r="L84" s="99" t="s">
        <v>15</v>
      </c>
      <c r="M84" s="99" t="b">
        <v>1</v>
      </c>
      <c r="N84" s="98"/>
      <c r="O84" s="98"/>
      <c r="P84" s="98" t="b">
        <v>1</v>
      </c>
      <c r="Q84" s="98"/>
      <c r="R84" s="98"/>
      <c r="S84" s="98"/>
      <c r="T84" s="98"/>
      <c r="U84" s="97"/>
    </row>
    <row r="85" spans="1:21" ht="409.5">
      <c r="A85" s="44" t="s">
        <v>1281</v>
      </c>
      <c r="B85" s="45" t="s">
        <v>734</v>
      </c>
      <c r="C85" s="45" t="s">
        <v>173</v>
      </c>
      <c r="D85" s="45" t="s">
        <v>1201</v>
      </c>
      <c r="E85" s="45" t="s">
        <v>660</v>
      </c>
      <c r="F85" s="45" t="s">
        <v>31</v>
      </c>
      <c r="G85" s="91" t="s">
        <v>1282</v>
      </c>
      <c r="H85" s="96">
        <v>45009</v>
      </c>
      <c r="I85" s="96">
        <v>45413</v>
      </c>
      <c r="J85" s="191" t="s">
        <v>1283</v>
      </c>
      <c r="K85" s="98" t="b">
        <v>1</v>
      </c>
      <c r="L85" s="99" t="s">
        <v>15</v>
      </c>
      <c r="M85" s="99" t="b">
        <v>1</v>
      </c>
      <c r="N85" s="98"/>
      <c r="O85" s="98"/>
      <c r="P85" s="98"/>
      <c r="Q85" s="98"/>
      <c r="R85" s="98"/>
      <c r="S85" s="98"/>
      <c r="T85" s="98"/>
      <c r="U85" s="97"/>
    </row>
    <row r="86" spans="1:21" ht="28.5">
      <c r="A86" s="44" t="s">
        <v>1284</v>
      </c>
      <c r="B86" s="45" t="s">
        <v>735</v>
      </c>
      <c r="C86" s="45" t="s">
        <v>736</v>
      </c>
      <c r="D86" s="45" t="s">
        <v>1201</v>
      </c>
      <c r="E86" s="45" t="s">
        <v>660</v>
      </c>
      <c r="F86" s="45" t="s">
        <v>31</v>
      </c>
      <c r="G86" s="91" t="s">
        <v>1285</v>
      </c>
      <c r="H86" s="96">
        <v>44490</v>
      </c>
      <c r="I86" s="96" t="s">
        <v>139</v>
      </c>
      <c r="J86" s="192" t="s">
        <v>1286</v>
      </c>
      <c r="K86" s="98"/>
      <c r="L86" s="99"/>
      <c r="M86" s="99"/>
      <c r="N86" s="98"/>
      <c r="O86" s="98"/>
      <c r="P86" s="98"/>
      <c r="Q86" s="98"/>
      <c r="R86" s="98"/>
      <c r="S86" s="98" t="b">
        <v>1</v>
      </c>
      <c r="T86" s="98"/>
      <c r="U86" s="97"/>
    </row>
    <row r="87" spans="1:21">
      <c r="A87" s="44" t="s">
        <v>1287</v>
      </c>
      <c r="B87" s="45" t="s">
        <v>737</v>
      </c>
      <c r="C87" s="45" t="s">
        <v>174</v>
      </c>
      <c r="D87" s="45" t="s">
        <v>1201</v>
      </c>
      <c r="E87" s="45" t="s">
        <v>660</v>
      </c>
      <c r="F87" s="45" t="s">
        <v>31</v>
      </c>
      <c r="L87" s="13"/>
      <c r="M87" s="13"/>
    </row>
    <row r="88" spans="1:21">
      <c r="A88" s="44" t="s">
        <v>1288</v>
      </c>
      <c r="B88" s="45" t="s">
        <v>738</v>
      </c>
      <c r="C88" s="45" t="s">
        <v>175</v>
      </c>
      <c r="D88" s="45" t="s">
        <v>1201</v>
      </c>
      <c r="E88" s="45" t="s">
        <v>660</v>
      </c>
      <c r="F88" s="45" t="s">
        <v>31</v>
      </c>
      <c r="L88" s="13"/>
      <c r="M88" s="13"/>
    </row>
    <row r="89" spans="1:21" ht="228">
      <c r="A89" s="44" t="s">
        <v>1289</v>
      </c>
      <c r="B89" s="45" t="s">
        <v>739</v>
      </c>
      <c r="C89" s="45" t="s">
        <v>176</v>
      </c>
      <c r="D89" s="45" t="s">
        <v>1201</v>
      </c>
      <c r="E89" s="45" t="s">
        <v>660</v>
      </c>
      <c r="F89" s="45" t="s">
        <v>31</v>
      </c>
      <c r="G89" s="91" t="s">
        <v>1290</v>
      </c>
      <c r="H89" s="96">
        <v>45292</v>
      </c>
      <c r="I89" s="97" t="s">
        <v>139</v>
      </c>
      <c r="J89" s="253" t="s">
        <v>1291</v>
      </c>
      <c r="K89" s="98" t="b">
        <v>1</v>
      </c>
      <c r="L89" s="99" t="s">
        <v>14</v>
      </c>
      <c r="M89" s="99"/>
      <c r="N89" s="98"/>
      <c r="O89" s="98"/>
      <c r="P89" s="98"/>
      <c r="Q89" s="98"/>
      <c r="R89" s="98"/>
      <c r="S89" s="98"/>
      <c r="T89" s="98"/>
      <c r="U89" s="97"/>
    </row>
    <row r="90" spans="1:21" ht="171">
      <c r="A90" s="44" t="s">
        <v>1292</v>
      </c>
      <c r="B90" s="45" t="s">
        <v>742</v>
      </c>
      <c r="C90" s="45" t="s">
        <v>179</v>
      </c>
      <c r="D90" s="45" t="s">
        <v>1201</v>
      </c>
      <c r="E90" s="45" t="s">
        <v>660</v>
      </c>
      <c r="F90" s="45" t="s">
        <v>31</v>
      </c>
      <c r="G90" s="91" t="s">
        <v>1293</v>
      </c>
      <c r="H90" s="96">
        <v>44770</v>
      </c>
      <c r="I90" s="97" t="s">
        <v>139</v>
      </c>
      <c r="J90" s="253" t="s">
        <v>1294</v>
      </c>
      <c r="K90" s="98"/>
      <c r="L90" s="99"/>
      <c r="M90" s="99"/>
      <c r="N90" s="98"/>
      <c r="O90" s="98" t="b">
        <v>1</v>
      </c>
      <c r="P90" s="98"/>
      <c r="Q90" s="98"/>
      <c r="R90" s="98"/>
      <c r="S90" s="98"/>
      <c r="T90" s="98"/>
      <c r="U90" s="97"/>
    </row>
    <row r="91" spans="1:21" ht="342">
      <c r="A91" s="44" t="s">
        <v>1295</v>
      </c>
      <c r="B91" s="45" t="s">
        <v>746</v>
      </c>
      <c r="C91" s="45" t="s">
        <v>180</v>
      </c>
      <c r="D91" s="45" t="s">
        <v>1201</v>
      </c>
      <c r="E91" s="45" t="s">
        <v>660</v>
      </c>
      <c r="F91" s="45" t="s">
        <v>31</v>
      </c>
      <c r="G91" s="91" t="s">
        <v>1296</v>
      </c>
      <c r="H91" s="96">
        <v>44926</v>
      </c>
      <c r="I91" s="97" t="s">
        <v>139</v>
      </c>
      <c r="J91" s="253" t="s">
        <v>1297</v>
      </c>
      <c r="K91" s="98" t="b">
        <v>1</v>
      </c>
      <c r="L91" s="99" t="s">
        <v>15</v>
      </c>
      <c r="M91" s="99" t="b">
        <v>1</v>
      </c>
      <c r="N91" s="98"/>
      <c r="O91" s="98" t="b">
        <v>1</v>
      </c>
      <c r="P91" s="98"/>
      <c r="Q91" s="98"/>
      <c r="R91" s="98"/>
      <c r="S91" s="98"/>
      <c r="T91" s="98"/>
      <c r="U91" s="97"/>
    </row>
    <row r="92" spans="1:21">
      <c r="A92" s="44" t="s">
        <v>1298</v>
      </c>
      <c r="B92" s="45" t="s">
        <v>747</v>
      </c>
      <c r="C92" s="45" t="s">
        <v>181</v>
      </c>
      <c r="D92" s="45" t="s">
        <v>1201</v>
      </c>
      <c r="E92" s="45" t="s">
        <v>660</v>
      </c>
      <c r="F92" s="45" t="s">
        <v>31</v>
      </c>
      <c r="L92" s="13"/>
      <c r="M92" s="13"/>
    </row>
    <row r="93" spans="1:21">
      <c r="A93" s="44" t="s">
        <v>1299</v>
      </c>
      <c r="B93" s="45" t="s">
        <v>748</v>
      </c>
      <c r="C93" s="45" t="s">
        <v>182</v>
      </c>
      <c r="D93" s="45" t="s">
        <v>1201</v>
      </c>
      <c r="E93" s="45" t="s">
        <v>660</v>
      </c>
      <c r="F93" s="45" t="s">
        <v>31</v>
      </c>
      <c r="L93" s="13"/>
      <c r="M93" s="13"/>
    </row>
    <row r="94" spans="1:21" ht="399" hidden="1">
      <c r="A94" s="44" t="s">
        <v>1300</v>
      </c>
      <c r="B94" s="45" t="s">
        <v>1301</v>
      </c>
      <c r="C94" s="193" t="s">
        <v>1302</v>
      </c>
      <c r="D94" s="45" t="s">
        <v>1303</v>
      </c>
      <c r="E94" s="45" t="s">
        <v>750</v>
      </c>
      <c r="F94" s="45" t="s">
        <v>35</v>
      </c>
      <c r="G94" s="91" t="s">
        <v>1304</v>
      </c>
      <c r="H94" s="96">
        <v>45292</v>
      </c>
      <c r="I94" s="97" t="s">
        <v>139</v>
      </c>
      <c r="J94" s="253" t="s">
        <v>1305</v>
      </c>
      <c r="K94" s="98" t="b">
        <v>1</v>
      </c>
      <c r="L94" s="99" t="s">
        <v>15</v>
      </c>
      <c r="M94" s="99"/>
      <c r="N94" s="98" t="b">
        <v>1</v>
      </c>
      <c r="O94" s="98"/>
      <c r="P94" s="98"/>
      <c r="Q94" s="98"/>
      <c r="R94" s="98"/>
      <c r="S94" s="98"/>
      <c r="T94" s="98"/>
      <c r="U94" s="97"/>
    </row>
    <row r="95" spans="1:21" ht="199.5" hidden="1">
      <c r="A95" s="44" t="s">
        <v>1306</v>
      </c>
      <c r="B95" s="45" t="s">
        <v>754</v>
      </c>
      <c r="C95" s="45" t="s">
        <v>35</v>
      </c>
      <c r="D95" s="45" t="s">
        <v>1303</v>
      </c>
      <c r="E95" s="45" t="s">
        <v>750</v>
      </c>
      <c r="F95" s="45" t="s">
        <v>35</v>
      </c>
      <c r="G95" s="91" t="s">
        <v>1307</v>
      </c>
      <c r="H95" s="96">
        <v>45292</v>
      </c>
      <c r="I95" s="96">
        <v>45294</v>
      </c>
      <c r="J95" s="253" t="s">
        <v>1308</v>
      </c>
      <c r="K95" s="98" t="b">
        <v>1</v>
      </c>
      <c r="L95" s="99" t="s">
        <v>14</v>
      </c>
      <c r="M95" s="99" t="b">
        <v>1</v>
      </c>
      <c r="N95" s="98"/>
      <c r="O95" s="98"/>
      <c r="P95" s="98"/>
      <c r="Q95" s="98"/>
      <c r="R95" s="98"/>
      <c r="S95" s="98"/>
      <c r="T95" s="98"/>
      <c r="U95" s="97"/>
    </row>
    <row r="96" spans="1:21" hidden="1">
      <c r="A96" s="44" t="s">
        <v>1309</v>
      </c>
      <c r="B96" s="45" t="s">
        <v>758</v>
      </c>
      <c r="C96" s="45" t="s">
        <v>759</v>
      </c>
      <c r="D96" s="45" t="s">
        <v>1303</v>
      </c>
      <c r="E96" s="45" t="s">
        <v>750</v>
      </c>
      <c r="F96" s="45" t="s">
        <v>35</v>
      </c>
      <c r="L96" s="13"/>
      <c r="M96" s="13"/>
    </row>
    <row r="97" spans="1:21" hidden="1">
      <c r="A97" s="44" t="s">
        <v>1310</v>
      </c>
      <c r="B97" s="45" t="s">
        <v>761</v>
      </c>
      <c r="C97" s="45" t="s">
        <v>762</v>
      </c>
      <c r="D97" s="45" t="s">
        <v>1303</v>
      </c>
      <c r="E97" s="45" t="s">
        <v>750</v>
      </c>
      <c r="F97" s="45" t="s">
        <v>35</v>
      </c>
      <c r="L97" s="13"/>
      <c r="M97" s="13"/>
    </row>
    <row r="98" spans="1:21" hidden="1">
      <c r="A98" s="44" t="s">
        <v>1311</v>
      </c>
      <c r="B98" s="45" t="s">
        <v>763</v>
      </c>
      <c r="C98" s="45" t="s">
        <v>202</v>
      </c>
      <c r="D98" s="45" t="s">
        <v>1303</v>
      </c>
      <c r="E98" s="45" t="s">
        <v>750</v>
      </c>
      <c r="F98" s="45" t="s">
        <v>35</v>
      </c>
      <c r="L98" s="13"/>
      <c r="M98" s="13"/>
    </row>
    <row r="99" spans="1:21" hidden="1">
      <c r="A99" s="44" t="s">
        <v>1312</v>
      </c>
      <c r="B99" s="45" t="s">
        <v>764</v>
      </c>
      <c r="C99" s="45" t="s">
        <v>203</v>
      </c>
      <c r="D99" s="45" t="s">
        <v>1303</v>
      </c>
      <c r="E99" s="45" t="s">
        <v>750</v>
      </c>
      <c r="F99" s="45" t="s">
        <v>35</v>
      </c>
      <c r="L99" s="13"/>
      <c r="M99" s="13"/>
    </row>
    <row r="100" spans="1:21" hidden="1">
      <c r="A100" s="44" t="s">
        <v>1313</v>
      </c>
      <c r="B100" s="45" t="s">
        <v>765</v>
      </c>
      <c r="C100" s="45" t="s">
        <v>205</v>
      </c>
      <c r="D100" s="45" t="s">
        <v>1303</v>
      </c>
      <c r="E100" s="45" t="s">
        <v>750</v>
      </c>
      <c r="F100" s="45" t="s">
        <v>35</v>
      </c>
      <c r="L100" s="13"/>
      <c r="M100" s="13"/>
    </row>
    <row r="101" spans="1:21" hidden="1">
      <c r="A101" s="44" t="s">
        <v>1314</v>
      </c>
      <c r="B101" s="45" t="s">
        <v>766</v>
      </c>
      <c r="C101" s="45" t="s">
        <v>207</v>
      </c>
      <c r="D101" s="45" t="s">
        <v>1303</v>
      </c>
      <c r="E101" s="45" t="s">
        <v>750</v>
      </c>
      <c r="F101" s="45" t="s">
        <v>35</v>
      </c>
      <c r="L101" s="13"/>
      <c r="M101" s="13"/>
    </row>
    <row r="102" spans="1:21" hidden="1">
      <c r="A102" s="44" t="s">
        <v>1315</v>
      </c>
      <c r="B102" s="45" t="s">
        <v>767</v>
      </c>
      <c r="C102" s="45" t="s">
        <v>768</v>
      </c>
      <c r="D102" s="45" t="s">
        <v>1303</v>
      </c>
      <c r="E102" s="45" t="s">
        <v>750</v>
      </c>
      <c r="F102" s="45" t="s">
        <v>35</v>
      </c>
      <c r="L102" s="13"/>
      <c r="M102" s="13"/>
    </row>
    <row r="103" spans="1:21" ht="171" hidden="1">
      <c r="A103" s="44" t="s">
        <v>1316</v>
      </c>
      <c r="B103" s="45" t="s">
        <v>769</v>
      </c>
      <c r="C103" s="45" t="s">
        <v>770</v>
      </c>
      <c r="D103" s="45" t="s">
        <v>1303</v>
      </c>
      <c r="E103" s="45" t="s">
        <v>750</v>
      </c>
      <c r="F103" s="45" t="s">
        <v>35</v>
      </c>
      <c r="G103" s="91" t="s">
        <v>1317</v>
      </c>
      <c r="H103" s="97" t="s">
        <v>1318</v>
      </c>
      <c r="I103" s="97" t="s">
        <v>139</v>
      </c>
      <c r="J103" s="253" t="s">
        <v>1319</v>
      </c>
      <c r="K103" s="98" t="b">
        <v>1</v>
      </c>
      <c r="L103" s="99" t="s">
        <v>13</v>
      </c>
      <c r="M103" s="99"/>
      <c r="N103" s="98" t="b">
        <v>1</v>
      </c>
      <c r="O103" s="98"/>
      <c r="P103" s="98"/>
      <c r="Q103" s="98"/>
      <c r="R103" s="98"/>
      <c r="S103" s="98"/>
      <c r="T103" s="98"/>
      <c r="U103" s="97"/>
    </row>
    <row r="104" spans="1:21" hidden="1">
      <c r="A104" s="44" t="s">
        <v>1320</v>
      </c>
      <c r="B104" s="45" t="s">
        <v>773</v>
      </c>
      <c r="C104" s="45" t="s">
        <v>1</v>
      </c>
      <c r="D104" s="45" t="s">
        <v>1321</v>
      </c>
      <c r="E104" s="45" t="s">
        <v>774</v>
      </c>
      <c r="F104" s="45" t="s">
        <v>36</v>
      </c>
      <c r="L104" s="13"/>
      <c r="M104" s="13"/>
    </row>
    <row r="105" spans="1:21" hidden="1">
      <c r="A105" s="44" t="s">
        <v>1322</v>
      </c>
      <c r="B105" s="45" t="s">
        <v>775</v>
      </c>
      <c r="C105" s="45" t="s">
        <v>776</v>
      </c>
      <c r="D105" s="45" t="s">
        <v>1321</v>
      </c>
      <c r="E105" s="45" t="s">
        <v>774</v>
      </c>
      <c r="F105" s="45" t="s">
        <v>36</v>
      </c>
      <c r="L105" s="13"/>
      <c r="M105" s="13"/>
    </row>
    <row r="106" spans="1:21" hidden="1">
      <c r="A106" s="44" t="s">
        <v>1323</v>
      </c>
      <c r="B106" s="45" t="s">
        <v>777</v>
      </c>
      <c r="C106" s="45" t="s">
        <v>212</v>
      </c>
      <c r="D106" s="45" t="s">
        <v>1321</v>
      </c>
      <c r="E106" s="45" t="s">
        <v>774</v>
      </c>
      <c r="F106" s="45" t="s">
        <v>36</v>
      </c>
      <c r="L106" s="13"/>
      <c r="M106" s="13"/>
    </row>
    <row r="107" spans="1:21" ht="356.25" hidden="1">
      <c r="A107" s="44" t="s">
        <v>1324</v>
      </c>
      <c r="B107" s="45" t="s">
        <v>778</v>
      </c>
      <c r="C107" s="45" t="s">
        <v>213</v>
      </c>
      <c r="D107" s="45" t="s">
        <v>1321</v>
      </c>
      <c r="E107" s="45" t="s">
        <v>774</v>
      </c>
      <c r="F107" s="45" t="s">
        <v>36</v>
      </c>
      <c r="G107" s="91" t="s">
        <v>1325</v>
      </c>
      <c r="H107" s="96">
        <v>45292</v>
      </c>
      <c r="I107" s="97" t="s">
        <v>139</v>
      </c>
      <c r="J107" s="253" t="s">
        <v>1326</v>
      </c>
      <c r="K107" s="98" t="b">
        <v>1</v>
      </c>
      <c r="L107" s="99" t="s">
        <v>15</v>
      </c>
      <c r="M107" s="99" t="b">
        <v>1</v>
      </c>
      <c r="N107" s="98"/>
      <c r="O107" s="98"/>
      <c r="P107" s="98"/>
      <c r="Q107" s="98"/>
      <c r="R107" s="98"/>
      <c r="S107" s="98"/>
      <c r="T107" s="98"/>
      <c r="U107" s="97"/>
    </row>
    <row r="108" spans="1:21" hidden="1">
      <c r="A108" s="44" t="s">
        <v>1327</v>
      </c>
      <c r="B108" s="45" t="s">
        <v>781</v>
      </c>
      <c r="C108" s="45" t="s">
        <v>214</v>
      </c>
      <c r="D108" s="45" t="s">
        <v>1321</v>
      </c>
      <c r="E108" s="45" t="s">
        <v>774</v>
      </c>
      <c r="F108" s="45" t="s">
        <v>36</v>
      </c>
      <c r="L108" s="13"/>
      <c r="M108" s="13"/>
    </row>
    <row r="109" spans="1:21" hidden="1">
      <c r="A109" s="44" t="s">
        <v>1328</v>
      </c>
      <c r="B109" s="45" t="s">
        <v>782</v>
      </c>
      <c r="C109" s="45" t="s">
        <v>215</v>
      </c>
      <c r="D109" s="45" t="s">
        <v>1321</v>
      </c>
      <c r="E109" s="45" t="s">
        <v>774</v>
      </c>
      <c r="F109" s="45" t="s">
        <v>36</v>
      </c>
      <c r="L109" s="13"/>
      <c r="M109" s="13"/>
    </row>
    <row r="110" spans="1:21" hidden="1">
      <c r="A110" s="44" t="s">
        <v>1329</v>
      </c>
      <c r="B110" s="45" t="s">
        <v>783</v>
      </c>
      <c r="C110" s="45" t="s">
        <v>216</v>
      </c>
      <c r="D110" s="45" t="s">
        <v>1321</v>
      </c>
      <c r="E110" s="45" t="s">
        <v>774</v>
      </c>
      <c r="F110" s="45" t="s">
        <v>36</v>
      </c>
      <c r="L110" s="13"/>
      <c r="M110" s="13"/>
    </row>
    <row r="111" spans="1:21" ht="213.75" hidden="1">
      <c r="A111" s="44" t="s">
        <v>1330</v>
      </c>
      <c r="B111" s="45" t="s">
        <v>784</v>
      </c>
      <c r="C111" s="45" t="s">
        <v>217</v>
      </c>
      <c r="D111" s="45" t="s">
        <v>1321</v>
      </c>
      <c r="E111" s="45" t="s">
        <v>774</v>
      </c>
      <c r="F111" s="45" t="s">
        <v>36</v>
      </c>
      <c r="G111" s="91" t="s">
        <v>1331</v>
      </c>
      <c r="H111" s="96">
        <v>45292</v>
      </c>
      <c r="I111" s="97" t="s">
        <v>139</v>
      </c>
      <c r="J111" s="253" t="s">
        <v>1332</v>
      </c>
      <c r="K111" s="98" t="b">
        <v>1</v>
      </c>
      <c r="L111" s="99" t="s">
        <v>15</v>
      </c>
      <c r="M111" s="99" t="b">
        <v>1</v>
      </c>
      <c r="N111" s="98"/>
      <c r="O111" s="98"/>
      <c r="P111" s="98"/>
      <c r="Q111" s="98"/>
      <c r="R111" s="98"/>
      <c r="S111" s="98"/>
      <c r="T111" s="98"/>
      <c r="U111" s="97"/>
    </row>
    <row r="112" spans="1:21" hidden="1">
      <c r="A112" s="44" t="s">
        <v>1333</v>
      </c>
      <c r="B112" s="45" t="s">
        <v>787</v>
      </c>
      <c r="C112" s="45" t="s">
        <v>220</v>
      </c>
      <c r="D112" s="45" t="s">
        <v>1321</v>
      </c>
      <c r="E112" s="45" t="s">
        <v>774</v>
      </c>
      <c r="F112" s="45" t="s">
        <v>36</v>
      </c>
      <c r="L112" s="13"/>
      <c r="M112" s="13"/>
    </row>
    <row r="113" spans="1:21" hidden="1">
      <c r="A113" s="44" t="s">
        <v>1334</v>
      </c>
      <c r="B113" s="45" t="s">
        <v>788</v>
      </c>
      <c r="C113" s="45" t="s">
        <v>221</v>
      </c>
      <c r="D113" s="45" t="s">
        <v>1321</v>
      </c>
      <c r="E113" s="45" t="s">
        <v>774</v>
      </c>
      <c r="F113" s="45" t="s">
        <v>36</v>
      </c>
      <c r="L113" s="13"/>
      <c r="M113" s="13"/>
    </row>
    <row r="114" spans="1:21" hidden="1">
      <c r="A114" s="44" t="s">
        <v>1335</v>
      </c>
      <c r="B114" s="45" t="s">
        <v>789</v>
      </c>
      <c r="C114" s="45" t="s">
        <v>222</v>
      </c>
      <c r="D114" s="45" t="s">
        <v>1321</v>
      </c>
      <c r="E114" s="45" t="s">
        <v>774</v>
      </c>
      <c r="F114" s="45" t="s">
        <v>36</v>
      </c>
      <c r="L114" s="13"/>
      <c r="M114" s="13"/>
    </row>
    <row r="115" spans="1:21" hidden="1">
      <c r="A115" s="44" t="s">
        <v>1336</v>
      </c>
      <c r="B115" s="45" t="s">
        <v>790</v>
      </c>
      <c r="C115" s="45" t="s">
        <v>223</v>
      </c>
      <c r="D115" s="45" t="s">
        <v>1321</v>
      </c>
      <c r="E115" s="45" t="s">
        <v>774</v>
      </c>
      <c r="F115" s="45" t="s">
        <v>36</v>
      </c>
      <c r="L115" s="13"/>
      <c r="M115" s="13"/>
    </row>
    <row r="116" spans="1:21" hidden="1">
      <c r="A116" s="44" t="s">
        <v>1337</v>
      </c>
      <c r="B116" s="45" t="s">
        <v>791</v>
      </c>
      <c r="C116" s="45" t="s">
        <v>224</v>
      </c>
      <c r="D116" s="45" t="s">
        <v>1321</v>
      </c>
      <c r="E116" s="45" t="s">
        <v>774</v>
      </c>
      <c r="F116" s="45" t="s">
        <v>36</v>
      </c>
      <c r="L116" s="13"/>
      <c r="M116" s="13"/>
    </row>
    <row r="117" spans="1:21" hidden="1">
      <c r="A117" s="44" t="s">
        <v>1338</v>
      </c>
      <c r="B117" s="45" t="s">
        <v>792</v>
      </c>
      <c r="C117" s="45" t="s">
        <v>225</v>
      </c>
      <c r="D117" s="45" t="s">
        <v>1321</v>
      </c>
      <c r="E117" s="45" t="s">
        <v>774</v>
      </c>
      <c r="F117" s="45" t="s">
        <v>36</v>
      </c>
      <c r="L117" s="13"/>
      <c r="M117" s="13"/>
    </row>
    <row r="118" spans="1:21" hidden="1">
      <c r="A118" s="44" t="s">
        <v>1339</v>
      </c>
      <c r="B118" s="45" t="s">
        <v>793</v>
      </c>
      <c r="C118" s="45" t="s">
        <v>226</v>
      </c>
      <c r="D118" s="45" t="s">
        <v>1321</v>
      </c>
      <c r="E118" s="45" t="s">
        <v>774</v>
      </c>
      <c r="F118" s="45" t="s">
        <v>36</v>
      </c>
      <c r="L118" s="13"/>
      <c r="M118" s="13"/>
    </row>
    <row r="119" spans="1:21" ht="342" hidden="1">
      <c r="A119" s="44" t="s">
        <v>1340</v>
      </c>
      <c r="B119" s="45" t="s">
        <v>794</v>
      </c>
      <c r="C119" s="45" t="s">
        <v>227</v>
      </c>
      <c r="D119" s="45" t="s">
        <v>1321</v>
      </c>
      <c r="E119" s="45" t="s">
        <v>774</v>
      </c>
      <c r="F119" s="45" t="s">
        <v>36</v>
      </c>
      <c r="G119" s="91" t="s">
        <v>1341</v>
      </c>
      <c r="H119" s="96">
        <v>45292</v>
      </c>
      <c r="I119" s="97" t="s">
        <v>139</v>
      </c>
      <c r="J119" s="253" t="s">
        <v>1342</v>
      </c>
      <c r="K119" s="98"/>
      <c r="L119" s="99" t="s">
        <v>14</v>
      </c>
      <c r="M119" s="99" t="b">
        <v>1</v>
      </c>
      <c r="N119" s="98"/>
      <c r="O119" s="98"/>
      <c r="P119" s="98"/>
      <c r="Q119" s="98"/>
      <c r="R119" s="98" t="b">
        <v>1</v>
      </c>
      <c r="S119" s="98"/>
      <c r="T119" s="98"/>
      <c r="U119" s="97"/>
    </row>
    <row r="120" spans="1:21" ht="327.75" hidden="1">
      <c r="A120" s="44" t="s">
        <v>1343</v>
      </c>
      <c r="B120" s="45" t="s">
        <v>797</v>
      </c>
      <c r="C120" s="45" t="s">
        <v>230</v>
      </c>
      <c r="D120" s="45" t="s">
        <v>1321</v>
      </c>
      <c r="E120" s="45" t="s">
        <v>774</v>
      </c>
      <c r="F120" s="45" t="s">
        <v>36</v>
      </c>
      <c r="G120" s="91" t="s">
        <v>1344</v>
      </c>
      <c r="H120" s="96">
        <v>45113</v>
      </c>
      <c r="I120" s="97" t="s">
        <v>139</v>
      </c>
      <c r="J120" s="253" t="s">
        <v>1345</v>
      </c>
      <c r="K120" s="98" t="b">
        <v>1</v>
      </c>
      <c r="L120" s="99" t="s">
        <v>15</v>
      </c>
      <c r="M120" s="99" t="b">
        <v>1</v>
      </c>
      <c r="N120" s="98"/>
      <c r="O120" s="98"/>
      <c r="P120" s="98"/>
      <c r="Q120" s="98"/>
      <c r="R120" s="98"/>
      <c r="S120" s="98"/>
      <c r="T120" s="98"/>
      <c r="U120" s="97"/>
    </row>
    <row r="121" spans="1:21" ht="213.75" hidden="1">
      <c r="A121" s="44" t="s">
        <v>1346</v>
      </c>
      <c r="B121" s="45" t="s">
        <v>798</v>
      </c>
      <c r="C121" s="45" t="s">
        <v>231</v>
      </c>
      <c r="D121" s="45" t="s">
        <v>1321</v>
      </c>
      <c r="E121" s="45" t="s">
        <v>774</v>
      </c>
      <c r="F121" s="45" t="s">
        <v>36</v>
      </c>
      <c r="G121" s="91" t="s">
        <v>1347</v>
      </c>
      <c r="H121" s="96">
        <v>45292</v>
      </c>
      <c r="I121" s="96">
        <v>45372</v>
      </c>
      <c r="J121" s="253" t="s">
        <v>1348</v>
      </c>
      <c r="K121" s="98" t="b">
        <v>1</v>
      </c>
      <c r="L121" s="99" t="s">
        <v>15</v>
      </c>
      <c r="M121" s="99" t="b">
        <v>1</v>
      </c>
      <c r="N121" s="98"/>
      <c r="O121" s="98"/>
      <c r="P121" s="98"/>
      <c r="Q121" s="98"/>
      <c r="R121" s="98"/>
      <c r="S121" s="98"/>
      <c r="T121" s="98"/>
      <c r="U121" s="97"/>
    </row>
    <row r="122" spans="1:21" hidden="1">
      <c r="A122" s="44" t="s">
        <v>1349</v>
      </c>
      <c r="B122" s="45" t="s">
        <v>801</v>
      </c>
      <c r="C122" s="45" t="s">
        <v>234</v>
      </c>
      <c r="D122" s="45" t="s">
        <v>1321</v>
      </c>
      <c r="E122" s="45" t="s">
        <v>774</v>
      </c>
      <c r="F122" s="45" t="s">
        <v>36</v>
      </c>
      <c r="L122" s="13"/>
      <c r="M122" s="13"/>
    </row>
    <row r="123" spans="1:21" hidden="1">
      <c r="A123" s="44" t="s">
        <v>1350</v>
      </c>
      <c r="B123" s="45" t="s">
        <v>802</v>
      </c>
      <c r="C123" s="45" t="s">
        <v>237</v>
      </c>
      <c r="D123" s="45" t="s">
        <v>1321</v>
      </c>
      <c r="E123" s="45" t="s">
        <v>774</v>
      </c>
      <c r="F123" s="45" t="s">
        <v>36</v>
      </c>
      <c r="L123" s="13"/>
      <c r="M123" s="13"/>
    </row>
    <row r="124" spans="1:21" hidden="1">
      <c r="A124" s="44" t="s">
        <v>1351</v>
      </c>
      <c r="B124" s="45" t="s">
        <v>803</v>
      </c>
      <c r="C124" s="45" t="s">
        <v>238</v>
      </c>
      <c r="D124" s="45" t="s">
        <v>1321</v>
      </c>
      <c r="E124" s="45" t="s">
        <v>774</v>
      </c>
      <c r="F124" s="45" t="s">
        <v>36</v>
      </c>
      <c r="L124" s="13"/>
      <c r="M124" s="13"/>
    </row>
    <row r="125" spans="1:21" hidden="1">
      <c r="A125" s="44" t="s">
        <v>1352</v>
      </c>
      <c r="B125" s="45" t="s">
        <v>804</v>
      </c>
      <c r="C125" s="45" t="s">
        <v>239</v>
      </c>
      <c r="D125" s="45" t="s">
        <v>1321</v>
      </c>
      <c r="E125" s="45" t="s">
        <v>774</v>
      </c>
      <c r="F125" s="45" t="s">
        <v>36</v>
      </c>
      <c r="L125" s="13"/>
      <c r="M125" s="13"/>
    </row>
    <row r="126" spans="1:21" hidden="1">
      <c r="A126" s="44" t="s">
        <v>1353</v>
      </c>
      <c r="B126" s="45" t="s">
        <v>805</v>
      </c>
      <c r="C126" s="45" t="s">
        <v>241</v>
      </c>
      <c r="D126" s="45" t="s">
        <v>1321</v>
      </c>
      <c r="E126" s="45" t="s">
        <v>774</v>
      </c>
      <c r="F126" s="45" t="s">
        <v>36</v>
      </c>
      <c r="L126" s="13"/>
      <c r="M126" s="13"/>
    </row>
    <row r="127" spans="1:21" hidden="1">
      <c r="A127" s="44" t="s">
        <v>1354</v>
      </c>
      <c r="B127" s="45" t="s">
        <v>806</v>
      </c>
      <c r="C127" s="45" t="s">
        <v>242</v>
      </c>
      <c r="D127" s="45" t="s">
        <v>1321</v>
      </c>
      <c r="E127" s="45" t="s">
        <v>774</v>
      </c>
      <c r="F127" s="45" t="s">
        <v>36</v>
      </c>
      <c r="L127" s="13"/>
      <c r="M127" s="13"/>
    </row>
    <row r="128" spans="1:21" hidden="1">
      <c r="A128" s="44" t="s">
        <v>1355</v>
      </c>
      <c r="B128" s="45" t="s">
        <v>807</v>
      </c>
      <c r="C128" s="45" t="s">
        <v>6</v>
      </c>
      <c r="D128" s="45" t="s">
        <v>1321</v>
      </c>
      <c r="E128" s="45" t="s">
        <v>774</v>
      </c>
      <c r="F128" s="45" t="s">
        <v>36</v>
      </c>
      <c r="L128" s="13"/>
      <c r="M128" s="13"/>
    </row>
    <row r="129" spans="1:21" hidden="1">
      <c r="A129" s="44" t="s">
        <v>1356</v>
      </c>
      <c r="B129" s="45" t="s">
        <v>808</v>
      </c>
      <c r="C129" s="45" t="s">
        <v>244</v>
      </c>
      <c r="D129" s="45" t="s">
        <v>1321</v>
      </c>
      <c r="E129" s="45" t="s">
        <v>774</v>
      </c>
      <c r="F129" s="45" t="s">
        <v>36</v>
      </c>
      <c r="L129" s="13"/>
      <c r="M129" s="13"/>
    </row>
    <row r="130" spans="1:21" hidden="1">
      <c r="A130" s="44" t="s">
        <v>1357</v>
      </c>
      <c r="B130" s="45" t="s">
        <v>809</v>
      </c>
      <c r="C130" s="45" t="s">
        <v>245</v>
      </c>
      <c r="D130" s="45" t="s">
        <v>1321</v>
      </c>
      <c r="E130" s="45" t="s">
        <v>774</v>
      </c>
      <c r="F130" s="45" t="s">
        <v>36</v>
      </c>
      <c r="L130" s="13"/>
      <c r="M130" s="13"/>
    </row>
    <row r="131" spans="1:21" ht="409.5" hidden="1">
      <c r="A131" s="44" t="s">
        <v>1358</v>
      </c>
      <c r="B131" s="45" t="s">
        <v>810</v>
      </c>
      <c r="C131" s="45" t="s">
        <v>246</v>
      </c>
      <c r="D131" s="45" t="s">
        <v>1321</v>
      </c>
      <c r="E131" s="45" t="s">
        <v>774</v>
      </c>
      <c r="F131" s="45" t="s">
        <v>36</v>
      </c>
      <c r="G131" s="91" t="s">
        <v>1359</v>
      </c>
      <c r="H131" s="96">
        <v>45292</v>
      </c>
      <c r="I131" s="97" t="s">
        <v>139</v>
      </c>
      <c r="J131" s="253" t="s">
        <v>1360</v>
      </c>
      <c r="K131" s="98"/>
      <c r="L131" s="99" t="s">
        <v>14</v>
      </c>
      <c r="M131" s="99"/>
      <c r="N131" s="98"/>
      <c r="O131" s="98"/>
      <c r="P131" s="98" t="b">
        <v>1</v>
      </c>
      <c r="Q131" s="98"/>
      <c r="R131" s="98"/>
      <c r="S131" s="98"/>
      <c r="T131" s="98"/>
      <c r="U131" s="97"/>
    </row>
    <row r="132" spans="1:21" hidden="1">
      <c r="A132" s="44" t="s">
        <v>1361</v>
      </c>
      <c r="B132" s="45" t="s">
        <v>811</v>
      </c>
      <c r="C132" s="45" t="s">
        <v>247</v>
      </c>
      <c r="D132" s="45" t="s">
        <v>1321</v>
      </c>
      <c r="E132" s="45" t="s">
        <v>774</v>
      </c>
      <c r="F132" s="45" t="s">
        <v>36</v>
      </c>
      <c r="L132" s="13"/>
      <c r="M132" s="13"/>
    </row>
    <row r="133" spans="1:21" hidden="1">
      <c r="A133" s="44" t="s">
        <v>1362</v>
      </c>
      <c r="B133" s="45" t="s">
        <v>812</v>
      </c>
      <c r="C133" s="45" t="s">
        <v>248</v>
      </c>
      <c r="D133" s="45" t="s">
        <v>1321</v>
      </c>
      <c r="E133" s="45" t="s">
        <v>774</v>
      </c>
      <c r="F133" s="45" t="s">
        <v>36</v>
      </c>
      <c r="L133" s="13"/>
      <c r="M133" s="13"/>
    </row>
    <row r="134" spans="1:21" hidden="1">
      <c r="A134" s="44" t="s">
        <v>1363</v>
      </c>
      <c r="B134" s="45" t="s">
        <v>813</v>
      </c>
      <c r="C134" s="45" t="s">
        <v>249</v>
      </c>
      <c r="D134" s="45" t="s">
        <v>1321</v>
      </c>
      <c r="E134" s="45" t="s">
        <v>774</v>
      </c>
      <c r="F134" s="45" t="s">
        <v>36</v>
      </c>
      <c r="L134" s="13"/>
      <c r="M134" s="13"/>
    </row>
    <row r="135" spans="1:21" hidden="1">
      <c r="A135" s="44" t="s">
        <v>1364</v>
      </c>
      <c r="B135" s="45" t="s">
        <v>814</v>
      </c>
      <c r="C135" s="45" t="s">
        <v>253</v>
      </c>
      <c r="D135" s="45" t="s">
        <v>1365</v>
      </c>
      <c r="E135" s="45" t="s">
        <v>815</v>
      </c>
      <c r="F135" s="45" t="s">
        <v>38</v>
      </c>
      <c r="L135" s="13"/>
      <c r="M135" s="13"/>
    </row>
    <row r="136" spans="1:21" hidden="1">
      <c r="A136" s="44" t="s">
        <v>1366</v>
      </c>
      <c r="B136" s="45" t="s">
        <v>816</v>
      </c>
      <c r="C136" s="45" t="s">
        <v>817</v>
      </c>
      <c r="D136" s="45" t="s">
        <v>1365</v>
      </c>
      <c r="E136" s="45" t="s">
        <v>815</v>
      </c>
      <c r="F136" s="45" t="s">
        <v>38</v>
      </c>
      <c r="L136" s="13"/>
      <c r="M136" s="13"/>
    </row>
    <row r="137" spans="1:21" hidden="1">
      <c r="A137" s="44" t="s">
        <v>1367</v>
      </c>
      <c r="B137" s="45" t="s">
        <v>818</v>
      </c>
      <c r="C137" s="45" t="s">
        <v>254</v>
      </c>
      <c r="D137" s="45" t="s">
        <v>1365</v>
      </c>
      <c r="E137" s="45" t="s">
        <v>815</v>
      </c>
      <c r="F137" s="45" t="s">
        <v>38</v>
      </c>
      <c r="L137" s="13"/>
      <c r="M137" s="13"/>
    </row>
    <row r="138" spans="1:21" s="143" customFormat="1" ht="409.5" hidden="1">
      <c r="A138" s="188" t="s">
        <v>1368</v>
      </c>
      <c r="B138" s="189" t="s">
        <v>819</v>
      </c>
      <c r="C138" s="189" t="s">
        <v>255</v>
      </c>
      <c r="D138" s="189" t="s">
        <v>1365</v>
      </c>
      <c r="E138" s="189" t="s">
        <v>815</v>
      </c>
      <c r="F138" s="189" t="s">
        <v>38</v>
      </c>
      <c r="G138" s="141" t="s">
        <v>1369</v>
      </c>
      <c r="H138" s="142">
        <v>45292</v>
      </c>
      <c r="I138" s="142">
        <v>45568</v>
      </c>
      <c r="J138" s="247" t="s">
        <v>1370</v>
      </c>
      <c r="K138" s="156" t="b">
        <v>1</v>
      </c>
      <c r="L138" s="157" t="s">
        <v>15</v>
      </c>
      <c r="M138" s="157" t="b">
        <v>1</v>
      </c>
      <c r="N138" s="156"/>
      <c r="O138" s="156"/>
      <c r="P138" s="156"/>
      <c r="Q138" s="156" t="b">
        <v>1</v>
      </c>
      <c r="R138" s="156"/>
      <c r="S138" s="156"/>
      <c r="T138" s="156"/>
    </row>
    <row r="139" spans="1:21" s="143" customFormat="1" ht="370.5" hidden="1">
      <c r="A139" s="188"/>
      <c r="B139" s="189"/>
      <c r="C139" s="189"/>
      <c r="D139" s="189"/>
      <c r="E139" s="189"/>
      <c r="F139" s="189"/>
      <c r="G139" s="141" t="s">
        <v>256</v>
      </c>
      <c r="H139" s="142">
        <v>42311</v>
      </c>
      <c r="I139" s="142" t="s">
        <v>139</v>
      </c>
      <c r="J139" s="247" t="s">
        <v>1371</v>
      </c>
      <c r="K139" s="156"/>
      <c r="L139" s="190"/>
      <c r="M139" s="190"/>
      <c r="N139" s="156"/>
      <c r="O139" s="156"/>
      <c r="P139" s="156"/>
      <c r="Q139" s="156"/>
      <c r="R139" s="156"/>
      <c r="S139" s="156"/>
      <c r="T139" s="156"/>
    </row>
    <row r="140" spans="1:21" hidden="1">
      <c r="A140" s="44" t="s">
        <v>1372</v>
      </c>
      <c r="B140" s="45" t="s">
        <v>822</v>
      </c>
      <c r="C140" s="45" t="s">
        <v>261</v>
      </c>
      <c r="D140" s="45" t="s">
        <v>1365</v>
      </c>
      <c r="E140" s="45" t="s">
        <v>815</v>
      </c>
      <c r="F140" s="45" t="s">
        <v>38</v>
      </c>
      <c r="L140" s="13"/>
      <c r="M140" s="13"/>
    </row>
    <row r="141" spans="1:21" ht="270.75" hidden="1">
      <c r="A141" s="44" t="s">
        <v>1373</v>
      </c>
      <c r="B141" s="45" t="s">
        <v>823</v>
      </c>
      <c r="C141" s="45" t="s">
        <v>262</v>
      </c>
      <c r="D141" s="45" t="s">
        <v>1365</v>
      </c>
      <c r="E141" s="45" t="s">
        <v>815</v>
      </c>
      <c r="F141" s="45" t="s">
        <v>38</v>
      </c>
      <c r="G141" s="91" t="s">
        <v>1374</v>
      </c>
      <c r="H141" s="96">
        <v>45292</v>
      </c>
      <c r="I141" s="97" t="s">
        <v>139</v>
      </c>
      <c r="J141" s="253" t="s">
        <v>1375</v>
      </c>
      <c r="K141" s="98" t="b">
        <v>1</v>
      </c>
      <c r="L141" s="99" t="s">
        <v>15</v>
      </c>
      <c r="M141" s="99" t="b">
        <v>1</v>
      </c>
      <c r="N141" s="98"/>
      <c r="O141" s="98"/>
      <c r="P141" s="98"/>
      <c r="Q141" s="98"/>
      <c r="R141" s="98"/>
      <c r="S141" s="98"/>
      <c r="T141" s="98"/>
      <c r="U141" s="97"/>
    </row>
    <row r="142" spans="1:21" hidden="1">
      <c r="A142" s="44" t="s">
        <v>1376</v>
      </c>
      <c r="B142" s="45" t="s">
        <v>826</v>
      </c>
      <c r="C142" s="45" t="s">
        <v>267</v>
      </c>
      <c r="D142" s="45" t="s">
        <v>1365</v>
      </c>
      <c r="E142" s="45" t="s">
        <v>815</v>
      </c>
      <c r="F142" s="45" t="s">
        <v>38</v>
      </c>
      <c r="L142" s="13"/>
      <c r="M142" s="13"/>
    </row>
    <row r="143" spans="1:21" hidden="1">
      <c r="A143" s="44" t="s">
        <v>1377</v>
      </c>
      <c r="B143" s="45" t="s">
        <v>827</v>
      </c>
      <c r="C143" s="45" t="s">
        <v>268</v>
      </c>
      <c r="D143" s="45" t="s">
        <v>1365</v>
      </c>
      <c r="E143" s="45" t="s">
        <v>815</v>
      </c>
      <c r="F143" s="45" t="s">
        <v>38</v>
      </c>
      <c r="L143" s="13"/>
      <c r="M143" s="13"/>
    </row>
    <row r="144" spans="1:21" hidden="1">
      <c r="A144" s="44" t="s">
        <v>1378</v>
      </c>
      <c r="B144" s="45" t="s">
        <v>828</v>
      </c>
      <c r="C144" s="45" t="s">
        <v>273</v>
      </c>
      <c r="D144" s="45" t="s">
        <v>1365</v>
      </c>
      <c r="E144" s="45" t="s">
        <v>815</v>
      </c>
      <c r="F144" s="45" t="s">
        <v>38</v>
      </c>
      <c r="L144" s="13"/>
      <c r="M144" s="13"/>
    </row>
    <row r="145" spans="1:21" hidden="1">
      <c r="A145" s="44" t="s">
        <v>1379</v>
      </c>
      <c r="B145" s="45" t="s">
        <v>829</v>
      </c>
      <c r="C145" s="45" t="s">
        <v>274</v>
      </c>
      <c r="D145" s="45" t="s">
        <v>1365</v>
      </c>
      <c r="E145" s="45" t="s">
        <v>815</v>
      </c>
      <c r="F145" s="45" t="s">
        <v>38</v>
      </c>
      <c r="L145" s="13"/>
      <c r="M145" s="13"/>
    </row>
    <row r="146" spans="1:21" hidden="1">
      <c r="A146" s="44" t="s">
        <v>1380</v>
      </c>
      <c r="B146" s="45" t="s">
        <v>831</v>
      </c>
      <c r="C146" s="45" t="s">
        <v>276</v>
      </c>
      <c r="D146" s="45" t="s">
        <v>1365</v>
      </c>
      <c r="E146" s="45" t="s">
        <v>815</v>
      </c>
      <c r="F146" s="45" t="s">
        <v>38</v>
      </c>
      <c r="L146" s="13"/>
      <c r="M146" s="13"/>
    </row>
    <row r="147" spans="1:21" ht="256.5" hidden="1">
      <c r="A147" s="44" t="s">
        <v>1381</v>
      </c>
      <c r="B147" s="45" t="s">
        <v>832</v>
      </c>
      <c r="C147" s="45" t="s">
        <v>277</v>
      </c>
      <c r="D147" s="45" t="s">
        <v>1365</v>
      </c>
      <c r="E147" s="45" t="s">
        <v>815</v>
      </c>
      <c r="F147" s="45" t="s">
        <v>38</v>
      </c>
      <c r="G147" s="91" t="s">
        <v>1382</v>
      </c>
      <c r="H147" s="96">
        <v>44308</v>
      </c>
      <c r="I147" s="97" t="s">
        <v>139</v>
      </c>
      <c r="J147" s="253" t="s">
        <v>1383</v>
      </c>
      <c r="K147" s="98"/>
      <c r="L147" s="99"/>
      <c r="M147" s="99"/>
      <c r="N147" s="98"/>
      <c r="O147" s="98"/>
      <c r="P147" s="98"/>
      <c r="Q147" s="98"/>
      <c r="R147" s="98"/>
      <c r="S147" s="98" t="b">
        <v>1</v>
      </c>
      <c r="T147" s="98"/>
      <c r="U147" s="97"/>
    </row>
    <row r="148" spans="1:21" hidden="1">
      <c r="A148" s="44" t="s">
        <v>1384</v>
      </c>
      <c r="B148" s="45" t="s">
        <v>833</v>
      </c>
      <c r="C148" s="45" t="s">
        <v>278</v>
      </c>
      <c r="D148" s="45" t="s">
        <v>1365</v>
      </c>
      <c r="E148" s="45" t="s">
        <v>815</v>
      </c>
      <c r="F148" s="45" t="s">
        <v>38</v>
      </c>
      <c r="L148" s="13"/>
      <c r="M148" s="13"/>
    </row>
    <row r="149" spans="1:21" ht="99.75" hidden="1">
      <c r="A149" s="44" t="s">
        <v>1385</v>
      </c>
      <c r="B149" s="45" t="s">
        <v>835</v>
      </c>
      <c r="C149" s="45" t="s">
        <v>280</v>
      </c>
      <c r="D149" s="45" t="s">
        <v>1365</v>
      </c>
      <c r="E149" s="45" t="s">
        <v>815</v>
      </c>
      <c r="F149" s="45" t="s">
        <v>38</v>
      </c>
      <c r="G149" s="91" t="s">
        <v>1386</v>
      </c>
      <c r="H149" s="96">
        <v>44348</v>
      </c>
      <c r="I149" s="97" t="s">
        <v>139</v>
      </c>
      <c r="J149" s="253" t="s">
        <v>1387</v>
      </c>
      <c r="K149" s="98"/>
      <c r="L149" s="99" t="s">
        <v>14</v>
      </c>
      <c r="M149" s="99"/>
      <c r="N149" s="98"/>
      <c r="O149" s="98"/>
      <c r="P149" s="98"/>
      <c r="Q149" s="98"/>
      <c r="R149" s="98" t="b">
        <v>1</v>
      </c>
      <c r="S149" s="98"/>
      <c r="T149" s="98"/>
      <c r="U149" s="97"/>
    </row>
    <row r="150" spans="1:21" hidden="1">
      <c r="A150" s="44" t="s">
        <v>1388</v>
      </c>
      <c r="B150" s="45" t="s">
        <v>838</v>
      </c>
      <c r="C150" s="45" t="s">
        <v>284</v>
      </c>
      <c r="D150" s="45" t="s">
        <v>1365</v>
      </c>
      <c r="E150" s="45" t="s">
        <v>815</v>
      </c>
      <c r="F150" s="45" t="s">
        <v>38</v>
      </c>
      <c r="L150" s="13"/>
      <c r="M150" s="13"/>
    </row>
    <row r="151" spans="1:21" hidden="1">
      <c r="A151" s="44" t="s">
        <v>1389</v>
      </c>
      <c r="B151" s="45" t="s">
        <v>839</v>
      </c>
      <c r="C151" s="45" t="s">
        <v>285</v>
      </c>
      <c r="D151" s="45" t="s">
        <v>1365</v>
      </c>
      <c r="E151" s="45" t="s">
        <v>815</v>
      </c>
      <c r="F151" s="45" t="s">
        <v>38</v>
      </c>
      <c r="L151" s="13"/>
      <c r="M151" s="13"/>
    </row>
    <row r="152" spans="1:21" hidden="1">
      <c r="A152" s="44" t="s">
        <v>1390</v>
      </c>
      <c r="B152" s="45" t="s">
        <v>840</v>
      </c>
      <c r="C152" s="45" t="s">
        <v>286</v>
      </c>
      <c r="D152" s="45" t="s">
        <v>1365</v>
      </c>
      <c r="E152" s="45" t="s">
        <v>815</v>
      </c>
      <c r="F152" s="45" t="s">
        <v>38</v>
      </c>
      <c r="L152" s="13"/>
      <c r="M152" s="13"/>
    </row>
    <row r="153" spans="1:21" hidden="1">
      <c r="A153" s="44" t="s">
        <v>1391</v>
      </c>
      <c r="B153" s="45" t="s">
        <v>841</v>
      </c>
      <c r="C153" s="45" t="s">
        <v>287</v>
      </c>
      <c r="D153" s="45" t="s">
        <v>1365</v>
      </c>
      <c r="E153" s="45" t="s">
        <v>815</v>
      </c>
      <c r="F153" s="45" t="s">
        <v>38</v>
      </c>
      <c r="L153" s="13"/>
      <c r="M153" s="13"/>
    </row>
    <row r="154" spans="1:21" hidden="1">
      <c r="A154" s="44" t="s">
        <v>1392</v>
      </c>
      <c r="B154" s="45" t="s">
        <v>842</v>
      </c>
      <c r="C154" s="45" t="s">
        <v>288</v>
      </c>
      <c r="D154" s="45" t="s">
        <v>1365</v>
      </c>
      <c r="E154" s="45" t="s">
        <v>815</v>
      </c>
      <c r="F154" s="45" t="s">
        <v>38</v>
      </c>
      <c r="L154" s="13"/>
      <c r="M154" s="13"/>
    </row>
    <row r="155" spans="1:21" ht="409.5" hidden="1">
      <c r="A155" s="44" t="s">
        <v>1393</v>
      </c>
      <c r="B155" s="45" t="s">
        <v>843</v>
      </c>
      <c r="C155" s="45" t="s">
        <v>289</v>
      </c>
      <c r="D155" s="45" t="s">
        <v>1365</v>
      </c>
      <c r="E155" s="45" t="s">
        <v>815</v>
      </c>
      <c r="F155" s="45" t="s">
        <v>38</v>
      </c>
      <c r="G155" s="91" t="s">
        <v>1394</v>
      </c>
      <c r="H155" s="96">
        <v>45292</v>
      </c>
      <c r="I155" s="97" t="s">
        <v>139</v>
      </c>
      <c r="J155" s="191" t="s">
        <v>1395</v>
      </c>
      <c r="K155" s="98" t="b">
        <v>1</v>
      </c>
      <c r="L155" s="99" t="s">
        <v>13</v>
      </c>
      <c r="M155" s="99"/>
      <c r="N155" s="98" t="b">
        <v>1</v>
      </c>
      <c r="O155" s="98"/>
      <c r="P155" s="98"/>
      <c r="Q155" s="98"/>
      <c r="R155" s="98"/>
      <c r="S155" s="98"/>
      <c r="T155" s="98"/>
      <c r="U155" s="97"/>
    </row>
    <row r="156" spans="1:21" ht="409.5" hidden="1">
      <c r="A156" s="44" t="s">
        <v>1396</v>
      </c>
      <c r="B156" s="45" t="s">
        <v>846</v>
      </c>
      <c r="C156" s="45" t="s">
        <v>292</v>
      </c>
      <c r="D156" s="45" t="s">
        <v>1365</v>
      </c>
      <c r="E156" s="45" t="s">
        <v>815</v>
      </c>
      <c r="F156" s="45" t="s">
        <v>38</v>
      </c>
      <c r="G156" s="91" t="s">
        <v>293</v>
      </c>
      <c r="H156" s="96">
        <v>40717</v>
      </c>
      <c r="I156" s="97" t="s">
        <v>139</v>
      </c>
      <c r="J156" s="253" t="s">
        <v>1397</v>
      </c>
      <c r="K156" s="98"/>
      <c r="L156" s="99" t="s">
        <v>14</v>
      </c>
      <c r="M156" s="99"/>
      <c r="N156" s="98" t="b">
        <v>1</v>
      </c>
      <c r="O156" s="98"/>
      <c r="P156" s="98"/>
      <c r="Q156" s="98" t="b">
        <v>1</v>
      </c>
      <c r="R156" s="98"/>
      <c r="S156" s="98"/>
      <c r="T156" s="98"/>
      <c r="U156" s="97"/>
    </row>
    <row r="157" spans="1:21" hidden="1">
      <c r="A157" s="44" t="s">
        <v>1398</v>
      </c>
      <c r="B157" s="45" t="s">
        <v>849</v>
      </c>
      <c r="C157" s="45" t="s">
        <v>297</v>
      </c>
      <c r="D157" s="45" t="s">
        <v>1365</v>
      </c>
      <c r="E157" s="45" t="s">
        <v>815</v>
      </c>
      <c r="F157" s="45" t="s">
        <v>38</v>
      </c>
      <c r="L157" s="13"/>
      <c r="M157" s="13"/>
    </row>
    <row r="158" spans="1:21" ht="370.5" hidden="1">
      <c r="A158" s="44" t="s">
        <v>1399</v>
      </c>
      <c r="B158" s="45" t="s">
        <v>850</v>
      </c>
      <c r="C158" s="45" t="s">
        <v>301</v>
      </c>
      <c r="D158" s="45" t="s">
        <v>1365</v>
      </c>
      <c r="E158" s="45" t="s">
        <v>815</v>
      </c>
      <c r="F158" s="45" t="s">
        <v>38</v>
      </c>
      <c r="G158" s="91" t="s">
        <v>1400</v>
      </c>
      <c r="H158" s="96">
        <v>45292</v>
      </c>
      <c r="I158" s="96">
        <v>45475</v>
      </c>
      <c r="J158" s="253" t="s">
        <v>1401</v>
      </c>
      <c r="K158" s="98" t="b">
        <v>1</v>
      </c>
      <c r="L158" s="99" t="s">
        <v>15</v>
      </c>
      <c r="M158" s="99" t="b">
        <v>1</v>
      </c>
      <c r="N158" s="98"/>
      <c r="O158" s="98"/>
      <c r="P158" s="98"/>
      <c r="Q158" s="98"/>
      <c r="R158" s="98"/>
      <c r="S158" s="98"/>
      <c r="T158" s="98"/>
      <c r="U158" s="97"/>
    </row>
    <row r="159" spans="1:21" s="143" customFormat="1" ht="156.75" hidden="1">
      <c r="A159" s="188" t="s">
        <v>1402</v>
      </c>
      <c r="B159" s="189" t="s">
        <v>852</v>
      </c>
      <c r="C159" s="189" t="s">
        <v>305</v>
      </c>
      <c r="D159" s="189" t="s">
        <v>1365</v>
      </c>
      <c r="E159" s="189" t="s">
        <v>815</v>
      </c>
      <c r="F159" s="189" t="s">
        <v>38</v>
      </c>
      <c r="G159" s="143" t="s">
        <v>1403</v>
      </c>
      <c r="H159" s="142">
        <v>45292</v>
      </c>
      <c r="I159" s="143" t="s">
        <v>139</v>
      </c>
      <c r="J159" s="247" t="s">
        <v>1404</v>
      </c>
      <c r="K159" s="156" t="b">
        <v>1</v>
      </c>
      <c r="L159" s="157" t="s">
        <v>15</v>
      </c>
      <c r="M159" s="157" t="s">
        <v>16</v>
      </c>
      <c r="N159" s="156"/>
      <c r="O159" s="156"/>
      <c r="P159" s="156"/>
      <c r="Q159" s="156"/>
      <c r="R159" s="156"/>
      <c r="S159" s="156"/>
      <c r="T159" s="156"/>
    </row>
    <row r="160" spans="1:21" s="143" customFormat="1" ht="384.75" hidden="1">
      <c r="A160" s="188"/>
      <c r="B160" s="189"/>
      <c r="C160" s="189"/>
      <c r="D160" s="189"/>
      <c r="E160" s="189"/>
      <c r="F160" s="189"/>
      <c r="G160" s="141" t="s">
        <v>1405</v>
      </c>
      <c r="H160" s="142">
        <v>45292</v>
      </c>
      <c r="I160" s="143" t="s">
        <v>139</v>
      </c>
      <c r="J160" s="247" t="s">
        <v>1406</v>
      </c>
      <c r="K160" s="156"/>
      <c r="L160" s="157"/>
      <c r="M160" s="157"/>
      <c r="N160" s="156"/>
      <c r="O160" s="156"/>
      <c r="P160" s="156"/>
      <c r="Q160" s="156"/>
      <c r="R160" s="156"/>
      <c r="S160" s="156"/>
      <c r="T160" s="156"/>
    </row>
    <row r="161" spans="1:21" hidden="1">
      <c r="A161" s="44" t="s">
        <v>1407</v>
      </c>
      <c r="B161" s="45" t="s">
        <v>855</v>
      </c>
      <c r="C161" s="45" t="s">
        <v>308</v>
      </c>
      <c r="D161" s="45" t="s">
        <v>1365</v>
      </c>
      <c r="E161" s="45" t="s">
        <v>815</v>
      </c>
      <c r="F161" s="45" t="s">
        <v>38</v>
      </c>
      <c r="L161" s="13"/>
      <c r="M161" s="13"/>
    </row>
    <row r="162" spans="1:21" hidden="1">
      <c r="A162" s="44" t="s">
        <v>1408</v>
      </c>
      <c r="B162" s="45" t="s">
        <v>856</v>
      </c>
      <c r="C162" s="45" t="s">
        <v>309</v>
      </c>
      <c r="D162" s="45" t="s">
        <v>1365</v>
      </c>
      <c r="E162" s="45" t="s">
        <v>815</v>
      </c>
      <c r="F162" s="45" t="s">
        <v>38</v>
      </c>
      <c r="L162" s="13"/>
      <c r="M162" s="13"/>
    </row>
    <row r="163" spans="1:21" hidden="1">
      <c r="A163" s="44" t="s">
        <v>1409</v>
      </c>
      <c r="B163" s="45" t="s">
        <v>857</v>
      </c>
      <c r="C163" s="45" t="s">
        <v>310</v>
      </c>
      <c r="D163" s="45" t="s">
        <v>1365</v>
      </c>
      <c r="E163" s="45" t="s">
        <v>815</v>
      </c>
      <c r="F163" s="45" t="s">
        <v>38</v>
      </c>
      <c r="L163" s="13"/>
      <c r="M163" s="13"/>
    </row>
    <row r="164" spans="1:21" hidden="1">
      <c r="A164" s="44" t="s">
        <v>1410</v>
      </c>
      <c r="B164" s="45" t="s">
        <v>858</v>
      </c>
      <c r="C164" s="45" t="s">
        <v>311</v>
      </c>
      <c r="D164" s="45" t="s">
        <v>1365</v>
      </c>
      <c r="E164" s="45" t="s">
        <v>815</v>
      </c>
      <c r="F164" s="45" t="s">
        <v>38</v>
      </c>
      <c r="L164" s="13"/>
      <c r="M164" s="13"/>
    </row>
    <row r="165" spans="1:21" hidden="1">
      <c r="A165" s="44" t="s">
        <v>1411</v>
      </c>
      <c r="B165" s="45" t="s">
        <v>859</v>
      </c>
      <c r="C165" s="45" t="s">
        <v>312</v>
      </c>
      <c r="D165" s="45" t="s">
        <v>1365</v>
      </c>
      <c r="E165" s="45" t="s">
        <v>815</v>
      </c>
      <c r="F165" s="45" t="s">
        <v>38</v>
      </c>
      <c r="L165" s="13"/>
      <c r="M165" s="13"/>
    </row>
    <row r="166" spans="1:21" hidden="1">
      <c r="A166" s="44" t="s">
        <v>1412</v>
      </c>
      <c r="B166" s="45" t="s">
        <v>860</v>
      </c>
      <c r="C166" s="45" t="s">
        <v>313</v>
      </c>
      <c r="D166" s="45" t="s">
        <v>1365</v>
      </c>
      <c r="E166" s="45" t="s">
        <v>815</v>
      </c>
      <c r="F166" s="45" t="s">
        <v>38</v>
      </c>
      <c r="L166" s="13"/>
      <c r="M166" s="13"/>
    </row>
    <row r="167" spans="1:21" hidden="1">
      <c r="A167" s="44" t="s">
        <v>1413</v>
      </c>
      <c r="B167" s="45" t="s">
        <v>1414</v>
      </c>
      <c r="C167" s="45" t="s">
        <v>1415</v>
      </c>
      <c r="D167" s="45" t="s">
        <v>1365</v>
      </c>
      <c r="E167" s="45" t="s">
        <v>815</v>
      </c>
      <c r="F167" s="45" t="s">
        <v>38</v>
      </c>
      <c r="L167" s="13"/>
      <c r="M167" s="13"/>
    </row>
    <row r="168" spans="1:21" hidden="1">
      <c r="A168" s="44" t="s">
        <v>1416</v>
      </c>
      <c r="B168" s="45" t="s">
        <v>862</v>
      </c>
      <c r="C168" s="45" t="s">
        <v>315</v>
      </c>
      <c r="D168" s="45" t="s">
        <v>1365</v>
      </c>
      <c r="E168" s="45" t="s">
        <v>815</v>
      </c>
      <c r="F168" s="45" t="s">
        <v>38</v>
      </c>
      <c r="L168" s="13"/>
      <c r="M168" s="13"/>
    </row>
    <row r="169" spans="1:21" hidden="1">
      <c r="A169" s="44" t="s">
        <v>1417</v>
      </c>
      <c r="B169" s="45" t="s">
        <v>1418</v>
      </c>
      <c r="C169" s="45" t="s">
        <v>1419</v>
      </c>
      <c r="D169" s="45" t="s">
        <v>1365</v>
      </c>
      <c r="E169" s="45" t="s">
        <v>815</v>
      </c>
      <c r="F169" s="45" t="s">
        <v>38</v>
      </c>
      <c r="L169" s="13"/>
      <c r="M169" s="13"/>
    </row>
    <row r="170" spans="1:21" hidden="1">
      <c r="A170" s="44" t="s">
        <v>1420</v>
      </c>
      <c r="B170" s="45" t="s">
        <v>863</v>
      </c>
      <c r="C170" s="45" t="s">
        <v>864</v>
      </c>
      <c r="D170" s="45" t="s">
        <v>1365</v>
      </c>
      <c r="E170" s="45" t="s">
        <v>815</v>
      </c>
      <c r="F170" s="45" t="s">
        <v>38</v>
      </c>
      <c r="L170" s="13"/>
      <c r="M170" s="13"/>
    </row>
    <row r="171" spans="1:21" s="18" customFormat="1" ht="42.75" hidden="1">
      <c r="A171" s="88" t="s">
        <v>1421</v>
      </c>
      <c r="B171" s="89" t="s">
        <v>866</v>
      </c>
      <c r="C171" s="89" t="s">
        <v>317</v>
      </c>
      <c r="D171" s="89" t="s">
        <v>1365</v>
      </c>
      <c r="E171" s="89" t="s">
        <v>815</v>
      </c>
      <c r="F171" s="89" t="s">
        <v>38</v>
      </c>
      <c r="G171" s="77" t="s">
        <v>1422</v>
      </c>
      <c r="H171" s="78">
        <v>45292</v>
      </c>
      <c r="I171" s="18" t="s">
        <v>139</v>
      </c>
      <c r="J171" s="195" t="s">
        <v>1423</v>
      </c>
      <c r="K171" s="27"/>
      <c r="L171" s="64" t="s">
        <v>15</v>
      </c>
      <c r="M171" s="64"/>
      <c r="N171" s="27"/>
      <c r="O171" s="27"/>
      <c r="P171" s="27" t="b">
        <v>1</v>
      </c>
      <c r="Q171" s="27"/>
      <c r="R171" s="27"/>
      <c r="S171" s="27"/>
      <c r="T171" s="27"/>
    </row>
    <row r="172" spans="1:21" s="18" customFormat="1" ht="128.25" hidden="1">
      <c r="A172" s="88"/>
      <c r="B172" s="89"/>
      <c r="C172" s="89"/>
      <c r="D172" s="89"/>
      <c r="E172" s="89"/>
      <c r="F172" s="89"/>
      <c r="G172" s="77" t="s">
        <v>1424</v>
      </c>
      <c r="H172" s="78">
        <v>45292</v>
      </c>
      <c r="I172" s="18" t="s">
        <v>139</v>
      </c>
      <c r="J172" s="195" t="s">
        <v>1425</v>
      </c>
      <c r="K172" s="27"/>
      <c r="L172" s="64"/>
      <c r="M172" s="64"/>
      <c r="N172" s="27"/>
      <c r="O172" s="27"/>
      <c r="P172" s="27"/>
      <c r="Q172" s="27"/>
      <c r="R172" s="27"/>
      <c r="S172" s="27"/>
      <c r="T172" s="27"/>
    </row>
    <row r="173" spans="1:21" ht="28.5" hidden="1">
      <c r="A173" s="44" t="s">
        <v>1426</v>
      </c>
      <c r="B173" s="45" t="s">
        <v>870</v>
      </c>
      <c r="C173" s="45" t="s">
        <v>321</v>
      </c>
      <c r="D173" s="45" t="s">
        <v>1365</v>
      </c>
      <c r="E173" s="45" t="s">
        <v>815</v>
      </c>
      <c r="F173" s="45" t="s">
        <v>38</v>
      </c>
      <c r="L173" s="13"/>
      <c r="M173" s="13"/>
    </row>
    <row r="174" spans="1:21" s="143" customFormat="1" ht="213.75" hidden="1">
      <c r="A174" s="188" t="s">
        <v>1427</v>
      </c>
      <c r="B174" s="189" t="s">
        <v>871</v>
      </c>
      <c r="C174" s="189" t="s">
        <v>322</v>
      </c>
      <c r="D174" s="189" t="s">
        <v>1365</v>
      </c>
      <c r="E174" s="189" t="s">
        <v>815</v>
      </c>
      <c r="F174" s="189" t="s">
        <v>38</v>
      </c>
      <c r="G174" s="141" t="s">
        <v>1428</v>
      </c>
      <c r="H174" s="142">
        <v>45291</v>
      </c>
      <c r="I174" s="142">
        <v>45470</v>
      </c>
      <c r="J174" s="247" t="s">
        <v>1429</v>
      </c>
      <c r="K174" s="156" t="b">
        <v>1</v>
      </c>
      <c r="L174" s="157" t="s">
        <v>14</v>
      </c>
      <c r="M174" s="157"/>
      <c r="N174" s="156"/>
      <c r="O174" s="156" t="b">
        <v>1</v>
      </c>
      <c r="P174" s="156"/>
      <c r="Q174" s="156"/>
      <c r="R174" s="156"/>
      <c r="S174" s="156"/>
      <c r="T174" s="156"/>
    </row>
    <row r="175" spans="1:21" s="143" customFormat="1" ht="128.25" hidden="1">
      <c r="A175" s="188"/>
      <c r="B175" s="189"/>
      <c r="C175" s="189"/>
      <c r="D175" s="189"/>
      <c r="E175" s="189"/>
      <c r="F175" s="189"/>
      <c r="G175" s="178" t="s">
        <v>1430</v>
      </c>
      <c r="H175" s="142">
        <v>45022</v>
      </c>
      <c r="I175" s="142" t="s">
        <v>139</v>
      </c>
      <c r="J175" s="247" t="s">
        <v>1431</v>
      </c>
      <c r="K175" s="156"/>
      <c r="L175" s="157"/>
      <c r="M175" s="157"/>
      <c r="N175" s="156"/>
      <c r="O175" s="156"/>
      <c r="P175" s="156"/>
      <c r="Q175" s="156"/>
      <c r="R175" s="156"/>
      <c r="S175" s="156"/>
      <c r="T175" s="156"/>
    </row>
    <row r="176" spans="1:21" ht="356.25" hidden="1">
      <c r="A176" s="44" t="s">
        <v>1432</v>
      </c>
      <c r="B176" s="45" t="s">
        <v>874</v>
      </c>
      <c r="C176" s="45" t="s">
        <v>323</v>
      </c>
      <c r="D176" s="45" t="s">
        <v>1365</v>
      </c>
      <c r="E176" s="45" t="s">
        <v>815</v>
      </c>
      <c r="F176" s="45" t="s">
        <v>38</v>
      </c>
      <c r="G176" s="91" t="s">
        <v>1433</v>
      </c>
      <c r="H176" s="96">
        <v>45292</v>
      </c>
      <c r="I176" s="97" t="s">
        <v>139</v>
      </c>
      <c r="J176" s="253" t="s">
        <v>876</v>
      </c>
      <c r="K176" s="98" t="b">
        <v>1</v>
      </c>
      <c r="L176" s="99" t="s">
        <v>15</v>
      </c>
      <c r="M176" s="99" t="b">
        <v>1</v>
      </c>
      <c r="N176" s="98"/>
      <c r="O176" s="98"/>
      <c r="P176" s="98"/>
      <c r="Q176" s="98"/>
      <c r="R176" s="98"/>
      <c r="S176" s="98"/>
      <c r="T176" s="98"/>
      <c r="U176" s="97"/>
    </row>
    <row r="177" spans="1:21" hidden="1">
      <c r="A177" s="44" t="s">
        <v>1434</v>
      </c>
      <c r="B177" s="45" t="s">
        <v>877</v>
      </c>
      <c r="C177" s="45" t="s">
        <v>326</v>
      </c>
      <c r="D177" s="45" t="s">
        <v>1365</v>
      </c>
      <c r="E177" s="45" t="s">
        <v>815</v>
      </c>
      <c r="F177" s="45" t="s">
        <v>38</v>
      </c>
      <c r="L177" s="13"/>
      <c r="M177" s="13"/>
    </row>
    <row r="178" spans="1:21" hidden="1">
      <c r="A178" s="44" t="s">
        <v>1435</v>
      </c>
      <c r="B178" s="45" t="s">
        <v>878</v>
      </c>
      <c r="C178" s="45" t="s">
        <v>327</v>
      </c>
      <c r="D178" s="45" t="s">
        <v>1365</v>
      </c>
      <c r="E178" s="45" t="s">
        <v>815</v>
      </c>
      <c r="F178" s="45" t="s">
        <v>38</v>
      </c>
      <c r="L178" s="13"/>
      <c r="M178" s="13"/>
    </row>
    <row r="179" spans="1:21" hidden="1">
      <c r="A179" s="44" t="s">
        <v>1436</v>
      </c>
      <c r="B179" s="45" t="s">
        <v>879</v>
      </c>
      <c r="C179" s="45" t="s">
        <v>328</v>
      </c>
      <c r="D179" s="45" t="s">
        <v>1365</v>
      </c>
      <c r="E179" s="45" t="s">
        <v>815</v>
      </c>
      <c r="F179" s="45" t="s">
        <v>38</v>
      </c>
      <c r="L179" s="13"/>
      <c r="M179" s="13"/>
    </row>
    <row r="180" spans="1:21" hidden="1">
      <c r="A180" s="44" t="s">
        <v>1437</v>
      </c>
      <c r="B180" s="45" t="s">
        <v>880</v>
      </c>
      <c r="C180" s="45" t="s">
        <v>329</v>
      </c>
      <c r="D180" s="45" t="s">
        <v>1365</v>
      </c>
      <c r="E180" s="45" t="s">
        <v>815</v>
      </c>
      <c r="F180" s="45" t="s">
        <v>38</v>
      </c>
      <c r="L180" s="13"/>
      <c r="M180" s="13"/>
    </row>
    <row r="181" spans="1:21" hidden="1">
      <c r="A181" s="44" t="s">
        <v>1438</v>
      </c>
      <c r="B181" s="45" t="s">
        <v>881</v>
      </c>
      <c r="C181" s="45" t="s">
        <v>330</v>
      </c>
      <c r="D181" s="45" t="s">
        <v>1365</v>
      </c>
      <c r="E181" s="45" t="s">
        <v>815</v>
      </c>
      <c r="F181" s="45" t="s">
        <v>38</v>
      </c>
      <c r="L181" s="13"/>
      <c r="M181" s="13"/>
    </row>
    <row r="182" spans="1:21" hidden="1">
      <c r="A182" s="44" t="s">
        <v>1439</v>
      </c>
      <c r="B182" s="45" t="s">
        <v>882</v>
      </c>
      <c r="C182" s="45" t="s">
        <v>883</v>
      </c>
      <c r="D182" s="45" t="s">
        <v>1365</v>
      </c>
      <c r="E182" s="45" t="s">
        <v>815</v>
      </c>
      <c r="F182" s="45" t="s">
        <v>38</v>
      </c>
      <c r="L182" s="13"/>
      <c r="M182" s="13"/>
    </row>
    <row r="183" spans="1:21" hidden="1">
      <c r="A183" s="44" t="s">
        <v>1440</v>
      </c>
      <c r="B183" s="45" t="s">
        <v>885</v>
      </c>
      <c r="C183" s="45" t="s">
        <v>334</v>
      </c>
      <c r="D183" s="45" t="s">
        <v>1365</v>
      </c>
      <c r="E183" s="45" t="s">
        <v>815</v>
      </c>
      <c r="F183" s="45" t="s">
        <v>38</v>
      </c>
      <c r="L183" s="13"/>
      <c r="M183" s="13"/>
    </row>
    <row r="184" spans="1:21" hidden="1">
      <c r="A184" s="44" t="s">
        <v>1441</v>
      </c>
      <c r="B184" s="45" t="s">
        <v>886</v>
      </c>
      <c r="C184" s="45" t="s">
        <v>339</v>
      </c>
      <c r="D184" s="45" t="s">
        <v>1365</v>
      </c>
      <c r="E184" s="45" t="s">
        <v>815</v>
      </c>
      <c r="F184" s="45" t="s">
        <v>38</v>
      </c>
      <c r="L184" s="13"/>
      <c r="M184" s="13"/>
    </row>
    <row r="185" spans="1:21" hidden="1">
      <c r="A185" s="44" t="s">
        <v>1442</v>
      </c>
      <c r="B185" s="45" t="s">
        <v>887</v>
      </c>
      <c r="C185" s="45" t="s">
        <v>340</v>
      </c>
      <c r="D185" s="45" t="s">
        <v>1365</v>
      </c>
      <c r="E185" s="45" t="s">
        <v>815</v>
      </c>
      <c r="F185" s="45" t="s">
        <v>38</v>
      </c>
      <c r="L185" s="13"/>
      <c r="M185" s="13"/>
    </row>
    <row r="186" spans="1:21" hidden="1">
      <c r="A186" s="44" t="s">
        <v>1443</v>
      </c>
      <c r="B186" s="45" t="s">
        <v>888</v>
      </c>
      <c r="C186" s="45" t="s">
        <v>341</v>
      </c>
      <c r="D186" s="45" t="s">
        <v>1365</v>
      </c>
      <c r="E186" s="45" t="s">
        <v>815</v>
      </c>
      <c r="F186" s="45" t="s">
        <v>38</v>
      </c>
      <c r="L186" s="13"/>
      <c r="M186" s="13"/>
    </row>
    <row r="187" spans="1:21" hidden="1">
      <c r="A187" s="44" t="s">
        <v>1444</v>
      </c>
      <c r="B187" s="45" t="s">
        <v>889</v>
      </c>
      <c r="C187" s="45" t="s">
        <v>342</v>
      </c>
      <c r="D187" s="45" t="s">
        <v>1365</v>
      </c>
      <c r="E187" s="45" t="s">
        <v>815</v>
      </c>
      <c r="F187" s="45" t="s">
        <v>38</v>
      </c>
      <c r="L187" s="13"/>
      <c r="M187" s="13"/>
    </row>
    <row r="188" spans="1:21" hidden="1">
      <c r="A188" s="44" t="s">
        <v>1445</v>
      </c>
      <c r="B188" s="45" t="s">
        <v>891</v>
      </c>
      <c r="C188" s="45" t="s">
        <v>344</v>
      </c>
      <c r="D188" s="45" t="s">
        <v>1365</v>
      </c>
      <c r="E188" s="45" t="s">
        <v>815</v>
      </c>
      <c r="F188" s="45" t="s">
        <v>38</v>
      </c>
      <c r="L188" s="13"/>
      <c r="M188" s="13"/>
    </row>
    <row r="189" spans="1:21" hidden="1">
      <c r="A189" s="44" t="s">
        <v>1446</v>
      </c>
      <c r="B189" s="45" t="s">
        <v>892</v>
      </c>
      <c r="C189" s="45" t="s">
        <v>346</v>
      </c>
      <c r="D189" s="45" t="s">
        <v>1365</v>
      </c>
      <c r="E189" s="45" t="s">
        <v>815</v>
      </c>
      <c r="F189" s="45" t="s">
        <v>38</v>
      </c>
      <c r="L189" s="13"/>
      <c r="M189" s="13"/>
    </row>
    <row r="190" spans="1:21" hidden="1">
      <c r="A190" s="44" t="s">
        <v>1447</v>
      </c>
      <c r="B190" s="45" t="s">
        <v>893</v>
      </c>
      <c r="C190" s="45" t="s">
        <v>347</v>
      </c>
      <c r="D190" s="45" t="s">
        <v>1365</v>
      </c>
      <c r="E190" s="45" t="s">
        <v>815</v>
      </c>
      <c r="F190" s="45" t="s">
        <v>38</v>
      </c>
      <c r="L190" s="13"/>
      <c r="M190" s="13"/>
    </row>
    <row r="191" spans="1:21" hidden="1">
      <c r="A191" s="44" t="s">
        <v>1448</v>
      </c>
      <c r="B191" s="45" t="s">
        <v>894</v>
      </c>
      <c r="C191" s="45" t="s">
        <v>348</v>
      </c>
      <c r="D191" s="45" t="s">
        <v>1365</v>
      </c>
      <c r="E191" s="45" t="s">
        <v>815</v>
      </c>
      <c r="F191" s="45" t="s">
        <v>38</v>
      </c>
      <c r="L191" s="13"/>
      <c r="M191" s="13"/>
    </row>
    <row r="192" spans="1:21" ht="142.5" hidden="1">
      <c r="A192" s="44" t="s">
        <v>1449</v>
      </c>
      <c r="B192" s="45" t="s">
        <v>895</v>
      </c>
      <c r="C192" s="45" t="s">
        <v>349</v>
      </c>
      <c r="D192" s="45" t="s">
        <v>1365</v>
      </c>
      <c r="E192" s="45" t="s">
        <v>815</v>
      </c>
      <c r="F192" s="45" t="s">
        <v>38</v>
      </c>
      <c r="G192" s="91" t="s">
        <v>1450</v>
      </c>
      <c r="H192" s="96">
        <v>45292</v>
      </c>
      <c r="I192" s="97" t="s">
        <v>139</v>
      </c>
      <c r="J192" s="253" t="s">
        <v>1451</v>
      </c>
      <c r="K192" s="98" t="b">
        <v>1</v>
      </c>
      <c r="L192" s="99" t="s">
        <v>14</v>
      </c>
      <c r="M192" s="99"/>
      <c r="N192" s="98"/>
      <c r="O192" s="98" t="b">
        <v>1</v>
      </c>
      <c r="P192" s="98"/>
      <c r="Q192" s="98"/>
      <c r="R192" s="98"/>
      <c r="S192" s="98"/>
      <c r="T192" s="98"/>
      <c r="U192" s="97"/>
    </row>
    <row r="193" spans="1:21" hidden="1">
      <c r="A193" s="44"/>
      <c r="B193" s="45"/>
      <c r="C193" s="45"/>
      <c r="D193" s="45"/>
      <c r="E193" s="45"/>
      <c r="F193" s="45"/>
      <c r="G193" s="91" t="s">
        <v>1452</v>
      </c>
      <c r="H193" s="96">
        <v>44831</v>
      </c>
      <c r="I193" s="97" t="s">
        <v>139</v>
      </c>
      <c r="J193" s="253" t="s">
        <v>1453</v>
      </c>
      <c r="K193" s="98"/>
      <c r="L193" s="99"/>
      <c r="M193" s="99"/>
      <c r="N193" s="98"/>
      <c r="O193" s="98"/>
      <c r="P193" s="98"/>
      <c r="Q193" s="98"/>
      <c r="R193" s="98"/>
      <c r="S193" s="98"/>
      <c r="T193" s="98"/>
      <c r="U193" s="97"/>
    </row>
    <row r="194" spans="1:21" hidden="1">
      <c r="A194" s="44" t="s">
        <v>1454</v>
      </c>
      <c r="B194" s="45" t="s">
        <v>896</v>
      </c>
      <c r="C194" s="45" t="s">
        <v>351</v>
      </c>
      <c r="D194" s="45" t="s">
        <v>1365</v>
      </c>
      <c r="E194" s="45" t="s">
        <v>815</v>
      </c>
      <c r="F194" s="45" t="s">
        <v>38</v>
      </c>
      <c r="L194" s="13"/>
      <c r="M194" s="13"/>
    </row>
    <row r="195" spans="1:21" hidden="1">
      <c r="A195" s="44" t="s">
        <v>1455</v>
      </c>
      <c r="B195" s="45" t="s">
        <v>897</v>
      </c>
      <c r="C195" s="45" t="s">
        <v>353</v>
      </c>
      <c r="D195" s="45" t="s">
        <v>1365</v>
      </c>
      <c r="E195" s="45" t="s">
        <v>815</v>
      </c>
      <c r="F195" s="45" t="s">
        <v>38</v>
      </c>
      <c r="L195" s="13"/>
      <c r="M195" s="13"/>
    </row>
    <row r="196" spans="1:21" hidden="1">
      <c r="A196" s="44" t="s">
        <v>1456</v>
      </c>
      <c r="B196" s="45" t="s">
        <v>898</v>
      </c>
      <c r="C196" s="45" t="s">
        <v>354</v>
      </c>
      <c r="D196" s="45" t="s">
        <v>1457</v>
      </c>
      <c r="E196" s="45" t="s">
        <v>899</v>
      </c>
      <c r="F196" s="45" t="s">
        <v>39</v>
      </c>
      <c r="L196" s="13"/>
      <c r="M196" s="13"/>
    </row>
    <row r="197" spans="1:21" hidden="1">
      <c r="A197" s="44" t="s">
        <v>1458</v>
      </c>
      <c r="B197" s="45" t="s">
        <v>900</v>
      </c>
      <c r="C197" s="45" t="s">
        <v>355</v>
      </c>
      <c r="D197" s="45" t="s">
        <v>1457</v>
      </c>
      <c r="E197" s="45" t="s">
        <v>899</v>
      </c>
      <c r="F197" s="45" t="s">
        <v>39</v>
      </c>
      <c r="L197" s="13"/>
      <c r="M197" s="13"/>
    </row>
    <row r="198" spans="1:21" hidden="1">
      <c r="A198" s="44" t="s">
        <v>1459</v>
      </c>
      <c r="B198" s="45" t="s">
        <v>901</v>
      </c>
      <c r="C198" s="45" t="s">
        <v>356</v>
      </c>
      <c r="D198" s="45" t="s">
        <v>1457</v>
      </c>
      <c r="E198" s="45" t="s">
        <v>899</v>
      </c>
      <c r="F198" s="45" t="s">
        <v>39</v>
      </c>
      <c r="L198" s="13"/>
      <c r="M198" s="13"/>
    </row>
    <row r="199" spans="1:21" hidden="1">
      <c r="A199" s="44" t="s">
        <v>1460</v>
      </c>
      <c r="B199" s="45" t="s">
        <v>902</v>
      </c>
      <c r="C199" s="45" t="s">
        <v>357</v>
      </c>
      <c r="D199" s="45" t="s">
        <v>1457</v>
      </c>
      <c r="E199" s="45" t="s">
        <v>899</v>
      </c>
      <c r="F199" s="45" t="s">
        <v>39</v>
      </c>
      <c r="L199" s="13"/>
      <c r="M199" s="13"/>
    </row>
    <row r="200" spans="1:21" ht="409.5" hidden="1">
      <c r="A200" s="44" t="s">
        <v>1461</v>
      </c>
      <c r="B200" s="45" t="s">
        <v>904</v>
      </c>
      <c r="C200" s="45" t="s">
        <v>359</v>
      </c>
      <c r="D200" s="45" t="s">
        <v>1457</v>
      </c>
      <c r="E200" s="45" t="s">
        <v>899</v>
      </c>
      <c r="F200" s="45" t="s">
        <v>39</v>
      </c>
      <c r="G200" s="91" t="s">
        <v>1462</v>
      </c>
      <c r="H200" s="96">
        <v>44181</v>
      </c>
      <c r="I200" s="96">
        <v>45348</v>
      </c>
      <c r="J200" s="253" t="s">
        <v>1463</v>
      </c>
      <c r="K200" s="98" t="b">
        <v>1</v>
      </c>
      <c r="L200" s="99" t="s">
        <v>14</v>
      </c>
      <c r="M200" s="99" t="b">
        <v>1</v>
      </c>
      <c r="N200" s="98"/>
      <c r="O200" s="98"/>
      <c r="P200" s="98"/>
      <c r="Q200" s="98"/>
      <c r="R200" s="98"/>
      <c r="S200" s="98"/>
      <c r="T200" s="98"/>
      <c r="U200" s="97"/>
    </row>
    <row r="201" spans="1:21" hidden="1">
      <c r="A201" s="44" t="s">
        <v>1464</v>
      </c>
      <c r="B201" s="45" t="s">
        <v>907</v>
      </c>
      <c r="C201" s="45" t="s">
        <v>360</v>
      </c>
      <c r="D201" s="45" t="s">
        <v>1457</v>
      </c>
      <c r="E201" s="45" t="s">
        <v>899</v>
      </c>
      <c r="F201" s="45" t="s">
        <v>39</v>
      </c>
      <c r="L201" s="13"/>
      <c r="M201" s="13"/>
    </row>
    <row r="202" spans="1:21" hidden="1">
      <c r="A202" s="44" t="s">
        <v>1465</v>
      </c>
      <c r="B202" s="45" t="s">
        <v>908</v>
      </c>
      <c r="C202" s="45" t="s">
        <v>361</v>
      </c>
      <c r="D202" s="45" t="s">
        <v>1457</v>
      </c>
      <c r="E202" s="45" t="s">
        <v>899</v>
      </c>
      <c r="F202" s="45" t="s">
        <v>39</v>
      </c>
      <c r="L202" s="13"/>
      <c r="M202" s="13"/>
    </row>
    <row r="203" spans="1:21" s="143" customFormat="1" ht="142.5" hidden="1">
      <c r="A203" s="188" t="s">
        <v>1466</v>
      </c>
      <c r="B203" s="189" t="s">
        <v>909</v>
      </c>
      <c r="C203" s="189" t="s">
        <v>362</v>
      </c>
      <c r="D203" s="189" t="s">
        <v>1457</v>
      </c>
      <c r="E203" s="189" t="s">
        <v>899</v>
      </c>
      <c r="F203" s="189" t="s">
        <v>39</v>
      </c>
      <c r="G203" s="141" t="s">
        <v>1467</v>
      </c>
      <c r="H203" s="142">
        <v>45080</v>
      </c>
      <c r="I203" s="143" t="s">
        <v>139</v>
      </c>
      <c r="J203" s="247" t="s">
        <v>1468</v>
      </c>
      <c r="K203" s="156" t="b">
        <v>1</v>
      </c>
      <c r="L203" s="157" t="s">
        <v>14</v>
      </c>
      <c r="M203" s="157" t="b">
        <v>1</v>
      </c>
      <c r="N203" s="156"/>
      <c r="O203" s="156" t="b">
        <v>1</v>
      </c>
      <c r="P203" s="156"/>
      <c r="Q203" s="156"/>
      <c r="R203" s="156"/>
      <c r="S203" s="156"/>
      <c r="T203" s="156"/>
    </row>
    <row r="204" spans="1:21" s="143" customFormat="1" ht="399" hidden="1">
      <c r="A204" s="188"/>
      <c r="B204" s="189"/>
      <c r="C204" s="189"/>
      <c r="D204" s="189"/>
      <c r="E204" s="189"/>
      <c r="F204" s="189"/>
      <c r="G204" s="141" t="s">
        <v>1469</v>
      </c>
      <c r="H204" s="142">
        <v>45050</v>
      </c>
      <c r="I204" s="142">
        <v>45294</v>
      </c>
      <c r="J204" s="247" t="s">
        <v>1470</v>
      </c>
      <c r="K204" s="156"/>
      <c r="L204" s="157"/>
      <c r="M204" s="157"/>
      <c r="N204" s="156"/>
      <c r="O204" s="156"/>
      <c r="P204" s="156"/>
      <c r="Q204" s="156"/>
      <c r="R204" s="156"/>
      <c r="S204" s="156"/>
      <c r="T204" s="156"/>
    </row>
    <row r="205" spans="1:21" hidden="1">
      <c r="A205" s="44" t="s">
        <v>1471</v>
      </c>
      <c r="B205" s="45" t="s">
        <v>914</v>
      </c>
      <c r="C205" s="45" t="s">
        <v>365</v>
      </c>
      <c r="D205" s="45" t="s">
        <v>1457</v>
      </c>
      <c r="E205" s="45" t="s">
        <v>899</v>
      </c>
      <c r="F205" s="45" t="s">
        <v>39</v>
      </c>
      <c r="L205" s="13"/>
      <c r="M205" s="13"/>
    </row>
    <row r="206" spans="1:21" ht="185.25" hidden="1">
      <c r="A206" s="44" t="s">
        <v>1472</v>
      </c>
      <c r="B206" s="45" t="s">
        <v>915</v>
      </c>
      <c r="C206" s="45" t="s">
        <v>366</v>
      </c>
      <c r="D206" s="45" t="s">
        <v>1457</v>
      </c>
      <c r="E206" s="45" t="s">
        <v>899</v>
      </c>
      <c r="F206" s="45" t="s">
        <v>39</v>
      </c>
      <c r="G206" s="91" t="s">
        <v>916</v>
      </c>
      <c r="H206" s="96">
        <v>43573</v>
      </c>
      <c r="I206" s="97" t="s">
        <v>139</v>
      </c>
      <c r="J206" s="253" t="s">
        <v>1473</v>
      </c>
      <c r="K206" s="98"/>
      <c r="L206" s="99"/>
      <c r="M206" s="99"/>
      <c r="N206" s="98"/>
      <c r="O206" s="98"/>
      <c r="P206" s="98"/>
      <c r="Q206" s="98"/>
      <c r="R206" s="98"/>
      <c r="S206" s="98" t="b">
        <v>1</v>
      </c>
      <c r="T206" s="98"/>
      <c r="U206" s="97"/>
    </row>
    <row r="207" spans="1:21" hidden="1">
      <c r="A207" s="44" t="s">
        <v>1474</v>
      </c>
      <c r="B207" s="45" t="s">
        <v>919</v>
      </c>
      <c r="C207" s="45" t="s">
        <v>367</v>
      </c>
      <c r="D207" s="45" t="s">
        <v>1457</v>
      </c>
      <c r="E207" s="45" t="s">
        <v>899</v>
      </c>
      <c r="F207" s="45" t="s">
        <v>39</v>
      </c>
      <c r="L207" s="13"/>
      <c r="M207" s="13"/>
    </row>
    <row r="208" spans="1:21" hidden="1">
      <c r="A208" s="44" t="s">
        <v>1475</v>
      </c>
      <c r="B208" s="45" t="s">
        <v>1476</v>
      </c>
      <c r="C208" s="45" t="s">
        <v>1477</v>
      </c>
      <c r="D208" s="45" t="s">
        <v>1457</v>
      </c>
      <c r="E208" s="45" t="s">
        <v>899</v>
      </c>
      <c r="F208" s="45" t="s">
        <v>39</v>
      </c>
      <c r="L208" s="13"/>
      <c r="M208" s="13"/>
    </row>
    <row r="209" spans="1:21" hidden="1">
      <c r="A209" s="44" t="s">
        <v>1478</v>
      </c>
      <c r="B209" s="45" t="s">
        <v>920</v>
      </c>
      <c r="C209" s="45" t="s">
        <v>368</v>
      </c>
      <c r="D209" s="45" t="s">
        <v>1457</v>
      </c>
      <c r="E209" s="45" t="s">
        <v>899</v>
      </c>
      <c r="F209" s="45" t="s">
        <v>39</v>
      </c>
      <c r="L209" s="13"/>
      <c r="M209" s="13"/>
    </row>
    <row r="210" spans="1:21" hidden="1">
      <c r="A210" s="44" t="s">
        <v>1479</v>
      </c>
      <c r="B210" s="45" t="s">
        <v>921</v>
      </c>
      <c r="C210" s="45" t="s">
        <v>369</v>
      </c>
      <c r="D210" s="45" t="s">
        <v>1457</v>
      </c>
      <c r="E210" s="45" t="s">
        <v>899</v>
      </c>
      <c r="F210" s="45" t="s">
        <v>39</v>
      </c>
      <c r="L210" s="13"/>
      <c r="M210" s="13"/>
    </row>
    <row r="211" spans="1:21" hidden="1">
      <c r="A211" s="44" t="s">
        <v>1480</v>
      </c>
      <c r="B211" s="45" t="s">
        <v>924</v>
      </c>
      <c r="C211" s="45" t="s">
        <v>370</v>
      </c>
      <c r="D211" s="45" t="s">
        <v>1457</v>
      </c>
      <c r="E211" s="45" t="s">
        <v>899</v>
      </c>
      <c r="F211" s="45" t="s">
        <v>39</v>
      </c>
      <c r="L211" s="13"/>
      <c r="M211" s="13"/>
    </row>
    <row r="212" spans="1:21" s="143" customFormat="1" ht="409.5" hidden="1">
      <c r="A212" s="188" t="s">
        <v>1481</v>
      </c>
      <c r="B212" s="189" t="s">
        <v>925</v>
      </c>
      <c r="C212" s="189" t="s">
        <v>371</v>
      </c>
      <c r="D212" s="189" t="s">
        <v>1457</v>
      </c>
      <c r="E212" s="189" t="s">
        <v>899</v>
      </c>
      <c r="F212" s="189" t="s">
        <v>39</v>
      </c>
      <c r="G212" s="141" t="s">
        <v>1482</v>
      </c>
      <c r="H212" s="142">
        <v>45292</v>
      </c>
      <c r="I212" s="142">
        <v>45300</v>
      </c>
      <c r="J212" s="247" t="s">
        <v>1483</v>
      </c>
      <c r="K212" s="156" t="b">
        <v>1</v>
      </c>
      <c r="L212" s="157" t="s">
        <v>15</v>
      </c>
      <c r="M212" s="157" t="b">
        <v>1</v>
      </c>
      <c r="N212" s="156"/>
      <c r="O212" s="156"/>
      <c r="P212" s="156"/>
      <c r="Q212" s="156"/>
      <c r="R212" s="156"/>
      <c r="S212" s="156"/>
      <c r="T212" s="156"/>
    </row>
    <row r="213" spans="1:21" s="143" customFormat="1" ht="409.5" hidden="1">
      <c r="A213" s="188"/>
      <c r="B213" s="189"/>
      <c r="C213" s="189"/>
      <c r="D213" s="189"/>
      <c r="E213" s="189"/>
      <c r="F213" s="189"/>
      <c r="G213" s="141" t="s">
        <v>1484</v>
      </c>
      <c r="H213" s="142">
        <v>44155</v>
      </c>
      <c r="I213" s="142">
        <v>45300</v>
      </c>
      <c r="J213" s="247" t="s">
        <v>1485</v>
      </c>
      <c r="K213" s="156"/>
      <c r="L213" s="157"/>
      <c r="M213" s="157"/>
      <c r="N213" s="156"/>
      <c r="O213" s="156"/>
      <c r="P213" s="156"/>
      <c r="Q213" s="156"/>
      <c r="R213" s="156"/>
      <c r="S213" s="156"/>
      <c r="T213" s="156"/>
    </row>
    <row r="214" spans="1:21" s="143" customFormat="1" ht="409.5" hidden="1">
      <c r="A214" s="188"/>
      <c r="B214" s="189"/>
      <c r="C214" s="189"/>
      <c r="D214" s="189"/>
      <c r="E214" s="189"/>
      <c r="F214" s="189"/>
      <c r="G214" s="141" t="s">
        <v>926</v>
      </c>
      <c r="H214" s="142">
        <v>42453</v>
      </c>
      <c r="I214" s="142">
        <v>45300</v>
      </c>
      <c r="J214" s="144" t="s">
        <v>1486</v>
      </c>
      <c r="K214" s="156"/>
      <c r="L214" s="157"/>
      <c r="M214" s="157"/>
      <c r="N214" s="156"/>
      <c r="O214" s="156"/>
      <c r="P214" s="156"/>
      <c r="Q214" s="156"/>
      <c r="R214" s="156"/>
      <c r="S214" s="156"/>
      <c r="T214" s="156"/>
    </row>
    <row r="215" spans="1:21" s="196" customFormat="1" ht="356.25" hidden="1">
      <c r="C215" s="196" t="s">
        <v>372</v>
      </c>
      <c r="G215" s="197" t="s">
        <v>374</v>
      </c>
      <c r="H215" s="198">
        <v>41640</v>
      </c>
      <c r="I215" s="196" t="s">
        <v>139</v>
      </c>
      <c r="J215" s="196" t="s">
        <v>1487</v>
      </c>
    </row>
    <row r="216" spans="1:21" ht="327.75" hidden="1">
      <c r="A216" s="44" t="s">
        <v>1488</v>
      </c>
      <c r="B216" s="45" t="s">
        <v>929</v>
      </c>
      <c r="C216" s="45" t="s">
        <v>378</v>
      </c>
      <c r="D216" s="45" t="s">
        <v>1457</v>
      </c>
      <c r="E216" s="45" t="s">
        <v>899</v>
      </c>
      <c r="F216" s="45" t="s">
        <v>39</v>
      </c>
      <c r="G216" s="91" t="s">
        <v>1489</v>
      </c>
      <c r="H216" s="96">
        <v>45292</v>
      </c>
      <c r="I216" s="97" t="s">
        <v>139</v>
      </c>
      <c r="J216" s="253" t="s">
        <v>1490</v>
      </c>
      <c r="K216" s="98" t="b">
        <v>1</v>
      </c>
      <c r="L216" s="99" t="s">
        <v>15</v>
      </c>
      <c r="M216" s="99"/>
      <c r="N216" s="98"/>
      <c r="O216" s="98"/>
      <c r="P216" s="98"/>
      <c r="Q216" s="98"/>
      <c r="R216" s="98"/>
      <c r="S216" s="98"/>
      <c r="T216" s="98"/>
      <c r="U216" s="97"/>
    </row>
    <row r="217" spans="1:21" ht="28.5" hidden="1">
      <c r="A217" s="44" t="s">
        <v>1491</v>
      </c>
      <c r="B217" s="45" t="s">
        <v>930</v>
      </c>
      <c r="C217" s="45" t="s">
        <v>380</v>
      </c>
      <c r="D217" s="45" t="s">
        <v>1457</v>
      </c>
      <c r="E217" s="45" t="s">
        <v>899</v>
      </c>
      <c r="F217" s="45" t="s">
        <v>39</v>
      </c>
      <c r="G217" s="91" t="s">
        <v>1492</v>
      </c>
      <c r="H217" s="96">
        <v>44853</v>
      </c>
      <c r="I217" s="97" t="s">
        <v>139</v>
      </c>
      <c r="J217" s="192" t="s">
        <v>1493</v>
      </c>
      <c r="K217" s="98"/>
      <c r="L217" s="99"/>
      <c r="M217" s="99"/>
      <c r="N217" s="98"/>
      <c r="O217" s="98"/>
      <c r="P217" s="98"/>
      <c r="Q217" s="98"/>
      <c r="R217" s="98"/>
      <c r="S217" s="98" t="b">
        <v>1</v>
      </c>
      <c r="T217" s="98"/>
      <c r="U217" s="97"/>
    </row>
    <row r="218" spans="1:21" hidden="1">
      <c r="A218" s="44" t="s">
        <v>1494</v>
      </c>
      <c r="B218" s="45" t="s">
        <v>931</v>
      </c>
      <c r="C218" s="45" t="s">
        <v>381</v>
      </c>
      <c r="D218" s="45" t="s">
        <v>1457</v>
      </c>
      <c r="E218" s="45" t="s">
        <v>899</v>
      </c>
      <c r="F218" s="45" t="s">
        <v>39</v>
      </c>
      <c r="L218" s="13"/>
      <c r="M218" s="13"/>
    </row>
    <row r="219" spans="1:21" hidden="1">
      <c r="A219" s="44" t="s">
        <v>1495</v>
      </c>
      <c r="B219" s="45" t="s">
        <v>932</v>
      </c>
      <c r="C219" s="45" t="s">
        <v>382</v>
      </c>
      <c r="D219" s="45" t="s">
        <v>1457</v>
      </c>
      <c r="E219" s="45" t="s">
        <v>899</v>
      </c>
      <c r="F219" s="45" t="s">
        <v>39</v>
      </c>
      <c r="L219" s="13"/>
      <c r="M219" s="13"/>
    </row>
    <row r="220" spans="1:21" hidden="1">
      <c r="A220" s="44" t="s">
        <v>1496</v>
      </c>
      <c r="B220" s="45" t="s">
        <v>934</v>
      </c>
      <c r="C220" s="45" t="s">
        <v>384</v>
      </c>
      <c r="D220" s="45" t="s">
        <v>1457</v>
      </c>
      <c r="E220" s="45" t="s">
        <v>899</v>
      </c>
      <c r="F220" s="45" t="s">
        <v>39</v>
      </c>
      <c r="L220" s="13"/>
      <c r="M220" s="13"/>
    </row>
    <row r="221" spans="1:21" hidden="1">
      <c r="A221" s="44" t="s">
        <v>1497</v>
      </c>
      <c r="B221" s="45" t="s">
        <v>935</v>
      </c>
      <c r="C221" s="45" t="s">
        <v>385</v>
      </c>
      <c r="D221" s="45" t="s">
        <v>1457</v>
      </c>
      <c r="E221" s="45" t="s">
        <v>899</v>
      </c>
      <c r="F221" s="45" t="s">
        <v>39</v>
      </c>
      <c r="L221" s="13"/>
      <c r="M221" s="13"/>
    </row>
    <row r="222" spans="1:21" hidden="1">
      <c r="A222" s="44" t="s">
        <v>1498</v>
      </c>
      <c r="B222" s="45" t="s">
        <v>936</v>
      </c>
      <c r="C222" s="45" t="s">
        <v>386</v>
      </c>
      <c r="D222" s="45" t="s">
        <v>1457</v>
      </c>
      <c r="E222" s="45" t="s">
        <v>899</v>
      </c>
      <c r="F222" s="45" t="s">
        <v>39</v>
      </c>
      <c r="L222" s="13"/>
      <c r="M222" s="13"/>
    </row>
    <row r="223" spans="1:21" hidden="1">
      <c r="A223" s="44" t="s">
        <v>1499</v>
      </c>
      <c r="B223" s="45" t="s">
        <v>937</v>
      </c>
      <c r="C223" s="45" t="s">
        <v>387</v>
      </c>
      <c r="D223" s="45" t="s">
        <v>1457</v>
      </c>
      <c r="E223" s="45" t="s">
        <v>899</v>
      </c>
      <c r="F223" s="45" t="s">
        <v>39</v>
      </c>
      <c r="L223" s="13"/>
      <c r="M223" s="13"/>
    </row>
    <row r="224" spans="1:21" hidden="1">
      <c r="A224" s="44" t="s">
        <v>1500</v>
      </c>
      <c r="B224" s="45" t="s">
        <v>938</v>
      </c>
      <c r="C224" s="45" t="s">
        <v>388</v>
      </c>
      <c r="D224" s="45" t="s">
        <v>1457</v>
      </c>
      <c r="E224" s="45" t="s">
        <v>899</v>
      </c>
      <c r="F224" s="45" t="s">
        <v>39</v>
      </c>
      <c r="L224" s="13"/>
      <c r="M224" s="13"/>
    </row>
    <row r="225" spans="1:21" hidden="1">
      <c r="A225" s="44" t="s">
        <v>1501</v>
      </c>
      <c r="B225" s="45" t="s">
        <v>939</v>
      </c>
      <c r="C225" s="45" t="s">
        <v>389</v>
      </c>
      <c r="D225" s="45" t="s">
        <v>1457</v>
      </c>
      <c r="E225" s="45" t="s">
        <v>899</v>
      </c>
      <c r="F225" s="45" t="s">
        <v>39</v>
      </c>
      <c r="L225" s="13"/>
      <c r="M225" s="13"/>
    </row>
    <row r="226" spans="1:21" hidden="1">
      <c r="A226" s="44" t="s">
        <v>1502</v>
      </c>
      <c r="B226" s="45" t="s">
        <v>940</v>
      </c>
      <c r="C226" s="45" t="s">
        <v>390</v>
      </c>
      <c r="D226" s="45" t="s">
        <v>1457</v>
      </c>
      <c r="E226" s="45" t="s">
        <v>899</v>
      </c>
      <c r="F226" s="45" t="s">
        <v>39</v>
      </c>
      <c r="L226" s="13"/>
      <c r="M226" s="13"/>
    </row>
    <row r="227" spans="1:21" hidden="1">
      <c r="A227" s="44" t="s">
        <v>1503</v>
      </c>
      <c r="B227" s="45" t="s">
        <v>944</v>
      </c>
      <c r="C227" s="45" t="s">
        <v>3</v>
      </c>
      <c r="D227" s="45" t="s">
        <v>1457</v>
      </c>
      <c r="E227" s="45" t="s">
        <v>899</v>
      </c>
      <c r="F227" s="45" t="s">
        <v>39</v>
      </c>
      <c r="L227" s="13"/>
      <c r="M227" s="13"/>
    </row>
    <row r="228" spans="1:21" hidden="1">
      <c r="A228" s="44" t="s">
        <v>1504</v>
      </c>
      <c r="B228" s="45" t="s">
        <v>945</v>
      </c>
      <c r="C228" s="45" t="s">
        <v>402</v>
      </c>
      <c r="D228" s="45" t="s">
        <v>1457</v>
      </c>
      <c r="E228" s="45" t="s">
        <v>899</v>
      </c>
      <c r="F228" s="45" t="s">
        <v>39</v>
      </c>
      <c r="L228" s="13"/>
      <c r="M228" s="13"/>
    </row>
    <row r="229" spans="1:21" hidden="1">
      <c r="A229" s="44" t="s">
        <v>1505</v>
      </c>
      <c r="B229" s="45" t="s">
        <v>946</v>
      </c>
      <c r="C229" s="45" t="s">
        <v>403</v>
      </c>
      <c r="D229" s="45" t="s">
        <v>1457</v>
      </c>
      <c r="E229" s="45" t="s">
        <v>899</v>
      </c>
      <c r="F229" s="45" t="s">
        <v>39</v>
      </c>
      <c r="L229" s="13"/>
      <c r="M229" s="13"/>
    </row>
    <row r="230" spans="1:21" hidden="1">
      <c r="A230" s="44" t="s">
        <v>1506</v>
      </c>
      <c r="B230" s="45" t="s">
        <v>947</v>
      </c>
      <c r="C230" s="45" t="s">
        <v>404</v>
      </c>
      <c r="D230" s="45" t="s">
        <v>1457</v>
      </c>
      <c r="E230" s="45" t="s">
        <v>899</v>
      </c>
      <c r="F230" s="45" t="s">
        <v>39</v>
      </c>
      <c r="L230" s="13"/>
      <c r="M230" s="13"/>
    </row>
    <row r="231" spans="1:21" hidden="1">
      <c r="A231" s="44" t="s">
        <v>1507</v>
      </c>
      <c r="B231" s="45" t="s">
        <v>948</v>
      </c>
      <c r="C231" s="45" t="s">
        <v>407</v>
      </c>
      <c r="D231" s="45" t="s">
        <v>1457</v>
      </c>
      <c r="E231" s="45" t="s">
        <v>899</v>
      </c>
      <c r="F231" s="45" t="s">
        <v>39</v>
      </c>
      <c r="L231" s="13"/>
      <c r="M231" s="13"/>
    </row>
    <row r="232" spans="1:21" s="143" customFormat="1" ht="370.5" hidden="1">
      <c r="A232" s="188" t="s">
        <v>1508</v>
      </c>
      <c r="B232" s="189" t="s">
        <v>949</v>
      </c>
      <c r="C232" s="189" t="s">
        <v>408</v>
      </c>
      <c r="D232" s="189" t="s">
        <v>1457</v>
      </c>
      <c r="E232" s="189" t="s">
        <v>899</v>
      </c>
      <c r="F232" s="189" t="s">
        <v>39</v>
      </c>
      <c r="G232" s="141" t="s">
        <v>1509</v>
      </c>
      <c r="H232" s="142">
        <v>45292</v>
      </c>
      <c r="I232" s="143" t="s">
        <v>139</v>
      </c>
      <c r="J232" s="247" t="s">
        <v>1510</v>
      </c>
      <c r="K232" s="156" t="b">
        <v>1</v>
      </c>
      <c r="L232" s="157" t="s">
        <v>13</v>
      </c>
      <c r="M232" s="157" t="b">
        <v>1</v>
      </c>
      <c r="N232" s="156"/>
      <c r="O232" s="156" t="b">
        <v>1</v>
      </c>
      <c r="P232" s="156"/>
      <c r="Q232" s="156"/>
      <c r="R232" s="156"/>
      <c r="S232" s="156"/>
      <c r="T232" s="156"/>
    </row>
    <row r="233" spans="1:21" s="143" customFormat="1" ht="409.5" hidden="1">
      <c r="A233" s="188"/>
      <c r="B233" s="189"/>
      <c r="C233" s="189"/>
      <c r="D233" s="189"/>
      <c r="E233" s="189"/>
      <c r="F233" s="189"/>
      <c r="G233" s="141" t="s">
        <v>1511</v>
      </c>
      <c r="H233" s="142">
        <v>45279</v>
      </c>
      <c r="I233" s="142">
        <v>45447</v>
      </c>
      <c r="J233" s="247" t="s">
        <v>1512</v>
      </c>
      <c r="K233" s="156"/>
      <c r="L233" s="157"/>
      <c r="M233" s="157"/>
      <c r="N233" s="156"/>
      <c r="O233" s="156"/>
      <c r="P233" s="156"/>
      <c r="Q233" s="156"/>
      <c r="R233" s="156"/>
      <c r="S233" s="156"/>
      <c r="T233" s="156"/>
    </row>
    <row r="234" spans="1:21" ht="370.5" hidden="1">
      <c r="A234" s="44"/>
      <c r="B234" s="45"/>
      <c r="C234" s="45"/>
      <c r="D234" s="45"/>
      <c r="E234" s="45"/>
      <c r="F234" s="45"/>
      <c r="G234" s="91" t="s">
        <v>1513</v>
      </c>
      <c r="H234" s="96">
        <v>45136</v>
      </c>
      <c r="I234" s="96">
        <v>45341</v>
      </c>
      <c r="J234" s="253" t="s">
        <v>1510</v>
      </c>
      <c r="K234" s="98" t="b">
        <v>1</v>
      </c>
      <c r="L234" s="99" t="s">
        <v>13</v>
      </c>
      <c r="M234" s="99" t="b">
        <v>1</v>
      </c>
      <c r="N234" s="98"/>
      <c r="O234" s="98"/>
      <c r="P234" s="98"/>
      <c r="Q234" s="98"/>
      <c r="R234" s="98"/>
      <c r="S234" s="98"/>
      <c r="T234" s="98"/>
      <c r="U234" s="97"/>
    </row>
    <row r="235" spans="1:21" ht="42.75" hidden="1">
      <c r="A235" s="44" t="s">
        <v>1514</v>
      </c>
      <c r="B235" s="45" t="s">
        <v>950</v>
      </c>
      <c r="C235" s="45" t="s">
        <v>409</v>
      </c>
      <c r="D235" s="45" t="s">
        <v>1457</v>
      </c>
      <c r="E235" s="45" t="s">
        <v>899</v>
      </c>
      <c r="F235" s="45" t="s">
        <v>39</v>
      </c>
      <c r="G235" s="91" t="s">
        <v>410</v>
      </c>
      <c r="H235" s="96">
        <v>41305</v>
      </c>
      <c r="I235" s="96">
        <v>45442</v>
      </c>
      <c r="J235" s="253" t="s">
        <v>1515</v>
      </c>
      <c r="K235" s="98"/>
      <c r="L235" s="99" t="s">
        <v>14</v>
      </c>
      <c r="M235" s="99"/>
      <c r="N235" s="98"/>
      <c r="O235" s="98"/>
      <c r="P235" s="98" t="b">
        <v>1</v>
      </c>
      <c r="Q235" s="98"/>
      <c r="R235" s="98"/>
      <c r="S235" s="98"/>
      <c r="T235" s="98"/>
      <c r="U235" s="97"/>
    </row>
    <row r="236" spans="1:21" ht="327.75" hidden="1">
      <c r="A236" s="44" t="s">
        <v>1516</v>
      </c>
      <c r="B236" s="45" t="s">
        <v>953</v>
      </c>
      <c r="C236" s="45" t="s">
        <v>413</v>
      </c>
      <c r="D236" s="45" t="s">
        <v>1457</v>
      </c>
      <c r="E236" s="45" t="s">
        <v>899</v>
      </c>
      <c r="F236" s="45" t="s">
        <v>39</v>
      </c>
      <c r="G236" s="91" t="s">
        <v>418</v>
      </c>
      <c r="H236" s="96">
        <v>40619</v>
      </c>
      <c r="I236" s="96">
        <v>45342</v>
      </c>
      <c r="J236" s="253" t="s">
        <v>1517</v>
      </c>
      <c r="K236" s="98"/>
      <c r="L236" s="99" t="s">
        <v>14</v>
      </c>
      <c r="M236" s="99"/>
      <c r="N236" s="98"/>
      <c r="O236" s="98"/>
      <c r="P236" s="98" t="b">
        <v>1</v>
      </c>
      <c r="Q236" s="98"/>
      <c r="R236" s="98"/>
      <c r="S236" s="98"/>
      <c r="T236" s="98"/>
      <c r="U236" s="97"/>
    </row>
    <row r="237" spans="1:21" hidden="1">
      <c r="A237" s="44" t="s">
        <v>1518</v>
      </c>
      <c r="B237" s="45" t="s">
        <v>956</v>
      </c>
      <c r="C237" s="45" t="s">
        <v>422</v>
      </c>
      <c r="D237" s="45" t="s">
        <v>1457</v>
      </c>
      <c r="E237" s="45" t="s">
        <v>899</v>
      </c>
      <c r="F237" s="45" t="s">
        <v>39</v>
      </c>
      <c r="L237" s="13"/>
      <c r="M237" s="13"/>
    </row>
    <row r="238" spans="1:21" hidden="1">
      <c r="A238" s="44" t="s">
        <v>1519</v>
      </c>
      <c r="B238" s="45" t="s">
        <v>957</v>
      </c>
      <c r="C238" s="45" t="s">
        <v>423</v>
      </c>
      <c r="D238" s="45" t="s">
        <v>1457</v>
      </c>
      <c r="E238" s="45" t="s">
        <v>899</v>
      </c>
      <c r="F238" s="45" t="s">
        <v>39</v>
      </c>
      <c r="L238" s="13"/>
      <c r="M238" s="13"/>
    </row>
    <row r="239" spans="1:21" hidden="1">
      <c r="A239" s="44" t="s">
        <v>1520</v>
      </c>
      <c r="B239" s="45" t="s">
        <v>958</v>
      </c>
      <c r="C239" s="45" t="s">
        <v>424</v>
      </c>
      <c r="D239" s="45" t="s">
        <v>1457</v>
      </c>
      <c r="E239" s="45" t="s">
        <v>899</v>
      </c>
      <c r="F239" s="45" t="s">
        <v>39</v>
      </c>
      <c r="L239" s="13"/>
      <c r="M239" s="13"/>
    </row>
    <row r="240" spans="1:21" ht="185.25" hidden="1">
      <c r="A240" s="44" t="s">
        <v>1521</v>
      </c>
      <c r="B240" s="45" t="s">
        <v>959</v>
      </c>
      <c r="C240" s="45" t="s">
        <v>425</v>
      </c>
      <c r="D240" s="45" t="s">
        <v>1457</v>
      </c>
      <c r="E240" s="45" t="s">
        <v>899</v>
      </c>
      <c r="F240" s="45" t="s">
        <v>39</v>
      </c>
      <c r="G240" s="91" t="s">
        <v>1522</v>
      </c>
      <c r="H240" s="96">
        <v>45292</v>
      </c>
      <c r="I240" s="97" t="s">
        <v>139</v>
      </c>
      <c r="J240" s="253" t="s">
        <v>1523</v>
      </c>
      <c r="K240" s="98" t="b">
        <v>1</v>
      </c>
      <c r="L240" s="99" t="s">
        <v>14</v>
      </c>
      <c r="M240" s="99"/>
      <c r="N240" s="98"/>
      <c r="O240" s="98"/>
      <c r="P240" s="98"/>
      <c r="Q240" s="98"/>
      <c r="R240" s="98"/>
      <c r="S240" s="98"/>
      <c r="T240" s="98"/>
      <c r="U240" s="97"/>
    </row>
    <row r="241" spans="1:21" hidden="1">
      <c r="A241" s="44" t="s">
        <v>1524</v>
      </c>
      <c r="B241" s="45" t="s">
        <v>962</v>
      </c>
      <c r="C241" s="45" t="s">
        <v>428</v>
      </c>
      <c r="D241" s="45" t="s">
        <v>1457</v>
      </c>
      <c r="E241" s="45" t="s">
        <v>899</v>
      </c>
      <c r="F241" s="45" t="s">
        <v>39</v>
      </c>
      <c r="L241" s="13"/>
      <c r="M241" s="13"/>
    </row>
    <row r="242" spans="1:21" hidden="1">
      <c r="A242" s="44" t="s">
        <v>1525</v>
      </c>
      <c r="B242" s="45" t="s">
        <v>964</v>
      </c>
      <c r="C242" s="45" t="s">
        <v>430</v>
      </c>
      <c r="D242" s="45" t="s">
        <v>1457</v>
      </c>
      <c r="E242" s="45" t="s">
        <v>899</v>
      </c>
      <c r="F242" s="45" t="s">
        <v>39</v>
      </c>
      <c r="L242" s="13"/>
      <c r="M242" s="13"/>
    </row>
    <row r="243" spans="1:21" hidden="1">
      <c r="A243" s="44" t="s">
        <v>1526</v>
      </c>
      <c r="B243" s="45" t="s">
        <v>965</v>
      </c>
      <c r="C243" s="45" t="s">
        <v>431</v>
      </c>
      <c r="D243" s="45" t="s">
        <v>1457</v>
      </c>
      <c r="E243" s="45" t="s">
        <v>899</v>
      </c>
      <c r="F243" s="45" t="s">
        <v>39</v>
      </c>
      <c r="L243" s="13"/>
      <c r="M243" s="13"/>
    </row>
    <row r="244" spans="1:21" hidden="1">
      <c r="A244" s="44" t="s">
        <v>1527</v>
      </c>
      <c r="B244" s="45" t="s">
        <v>966</v>
      </c>
      <c r="C244" s="45" t="s">
        <v>432</v>
      </c>
      <c r="D244" s="45" t="s">
        <v>1457</v>
      </c>
      <c r="E244" s="45" t="s">
        <v>899</v>
      </c>
      <c r="F244" s="45" t="s">
        <v>39</v>
      </c>
      <c r="L244" s="13"/>
      <c r="M244" s="13"/>
    </row>
    <row r="245" spans="1:21" hidden="1">
      <c r="A245" s="44" t="s">
        <v>1528</v>
      </c>
      <c r="B245" s="45" t="s">
        <v>967</v>
      </c>
      <c r="C245" s="45" t="s">
        <v>433</v>
      </c>
      <c r="D245" s="45" t="s">
        <v>1457</v>
      </c>
      <c r="E245" s="45" t="s">
        <v>899</v>
      </c>
      <c r="F245" s="45" t="s">
        <v>39</v>
      </c>
      <c r="L245" s="13"/>
      <c r="M245" s="13"/>
    </row>
    <row r="246" spans="1:21" hidden="1">
      <c r="A246" s="44" t="s">
        <v>1529</v>
      </c>
      <c r="B246" s="45" t="s">
        <v>968</v>
      </c>
      <c r="C246" s="45" t="s">
        <v>434</v>
      </c>
      <c r="D246" s="45" t="s">
        <v>1530</v>
      </c>
      <c r="E246" s="45" t="s">
        <v>969</v>
      </c>
      <c r="F246" s="45" t="s">
        <v>40</v>
      </c>
      <c r="L246" s="13"/>
      <c r="M246" s="13"/>
    </row>
    <row r="247" spans="1:21" hidden="1">
      <c r="A247" s="44" t="s">
        <v>1531</v>
      </c>
      <c r="B247" s="45" t="s">
        <v>970</v>
      </c>
      <c r="C247" s="45" t="s">
        <v>435</v>
      </c>
      <c r="D247" s="45" t="s">
        <v>1530</v>
      </c>
      <c r="E247" s="45" t="s">
        <v>969</v>
      </c>
      <c r="F247" s="45" t="s">
        <v>40</v>
      </c>
      <c r="L247" s="13"/>
      <c r="M247" s="13"/>
    </row>
    <row r="248" spans="1:21" hidden="1">
      <c r="A248" s="44" t="s">
        <v>1532</v>
      </c>
      <c r="B248" s="45" t="s">
        <v>971</v>
      </c>
      <c r="C248" s="45" t="s">
        <v>436</v>
      </c>
      <c r="D248" s="45" t="s">
        <v>1530</v>
      </c>
      <c r="E248" s="45" t="s">
        <v>969</v>
      </c>
      <c r="F248" s="45" t="s">
        <v>40</v>
      </c>
      <c r="L248" s="13"/>
      <c r="M248" s="13"/>
    </row>
    <row r="249" spans="1:21" hidden="1">
      <c r="A249" s="44" t="s">
        <v>1533</v>
      </c>
      <c r="B249" s="45" t="s">
        <v>972</v>
      </c>
      <c r="C249" s="45" t="s">
        <v>437</v>
      </c>
      <c r="D249" s="45" t="s">
        <v>1530</v>
      </c>
      <c r="E249" s="45" t="s">
        <v>969</v>
      </c>
      <c r="F249" s="45" t="s">
        <v>40</v>
      </c>
      <c r="L249" s="13"/>
      <c r="M249" s="13"/>
    </row>
    <row r="250" spans="1:21" ht="242.25" hidden="1">
      <c r="A250" s="44" t="s">
        <v>1534</v>
      </c>
      <c r="B250" s="45" t="s">
        <v>973</v>
      </c>
      <c r="C250" s="45" t="s">
        <v>438</v>
      </c>
      <c r="D250" s="45" t="s">
        <v>1530</v>
      </c>
      <c r="E250" s="45" t="s">
        <v>969</v>
      </c>
      <c r="F250" s="45" t="s">
        <v>40</v>
      </c>
      <c r="G250" s="91" t="s">
        <v>1535</v>
      </c>
      <c r="H250" s="96">
        <v>44926</v>
      </c>
      <c r="I250" s="96">
        <v>45329</v>
      </c>
      <c r="J250" s="253" t="s">
        <v>1536</v>
      </c>
      <c r="K250" s="98" t="b">
        <v>1</v>
      </c>
      <c r="L250" s="99" t="s">
        <v>15</v>
      </c>
      <c r="M250" s="99" t="b">
        <v>1</v>
      </c>
      <c r="N250" s="98"/>
      <c r="O250" s="98"/>
      <c r="P250" s="98"/>
      <c r="Q250" s="98"/>
      <c r="R250" s="98"/>
      <c r="S250" s="98"/>
      <c r="T250" s="98"/>
      <c r="U250" s="97"/>
    </row>
    <row r="251" spans="1:21" ht="142.5" hidden="1">
      <c r="A251" s="44" t="s">
        <v>1537</v>
      </c>
      <c r="B251" s="45" t="s">
        <v>974</v>
      </c>
      <c r="C251" s="45" t="s">
        <v>439</v>
      </c>
      <c r="D251" s="45" t="s">
        <v>1530</v>
      </c>
      <c r="E251" s="45" t="s">
        <v>969</v>
      </c>
      <c r="F251" s="45" t="s">
        <v>40</v>
      </c>
      <c r="G251" s="91" t="s">
        <v>1538</v>
      </c>
      <c r="H251" s="96">
        <v>45292</v>
      </c>
      <c r="I251" s="97" t="s">
        <v>139</v>
      </c>
      <c r="J251" s="253" t="s">
        <v>1539</v>
      </c>
      <c r="K251" s="98" t="b">
        <v>1</v>
      </c>
      <c r="L251" s="99" t="s">
        <v>15</v>
      </c>
      <c r="M251" s="99" t="b">
        <v>1</v>
      </c>
      <c r="N251" s="98"/>
      <c r="O251" s="98"/>
      <c r="P251" s="98"/>
      <c r="Q251" s="98"/>
      <c r="R251" s="98"/>
      <c r="S251" s="98"/>
      <c r="T251" s="98"/>
      <c r="U251" s="97"/>
    </row>
    <row r="252" spans="1:21" hidden="1">
      <c r="A252" s="44" t="s">
        <v>1540</v>
      </c>
      <c r="B252" s="45" t="s">
        <v>977</v>
      </c>
      <c r="C252" s="45" t="s">
        <v>442</v>
      </c>
      <c r="D252" s="45" t="s">
        <v>1530</v>
      </c>
      <c r="E252" s="45" t="s">
        <v>969</v>
      </c>
      <c r="F252" s="45" t="s">
        <v>40</v>
      </c>
      <c r="L252" s="13"/>
      <c r="M252" s="13"/>
    </row>
    <row r="253" spans="1:21" hidden="1">
      <c r="A253" s="44" t="s">
        <v>1541</v>
      </c>
      <c r="B253" s="45" t="s">
        <v>978</v>
      </c>
      <c r="C253" s="45" t="s">
        <v>443</v>
      </c>
      <c r="D253" s="45" t="s">
        <v>1530</v>
      </c>
      <c r="E253" s="45" t="s">
        <v>969</v>
      </c>
      <c r="F253" s="45" t="s">
        <v>40</v>
      </c>
      <c r="L253" s="13"/>
      <c r="M253" s="13"/>
    </row>
    <row r="254" spans="1:21" hidden="1">
      <c r="A254" s="44" t="s">
        <v>1542</v>
      </c>
      <c r="B254" s="45" t="s">
        <v>979</v>
      </c>
      <c r="C254" s="45" t="s">
        <v>444</v>
      </c>
      <c r="D254" s="45" t="s">
        <v>1530</v>
      </c>
      <c r="E254" s="45" t="s">
        <v>969</v>
      </c>
      <c r="F254" s="45" t="s">
        <v>40</v>
      </c>
      <c r="L254" s="13"/>
      <c r="M254" s="13"/>
    </row>
    <row r="255" spans="1:21" hidden="1">
      <c r="A255" s="44" t="s">
        <v>1543</v>
      </c>
      <c r="B255" s="45" t="s">
        <v>980</v>
      </c>
      <c r="C255" s="45" t="s">
        <v>2</v>
      </c>
      <c r="D255" s="45" t="s">
        <v>1530</v>
      </c>
      <c r="E255" s="45" t="s">
        <v>969</v>
      </c>
      <c r="F255" s="45" t="s">
        <v>40</v>
      </c>
      <c r="L255" s="13"/>
      <c r="M255" s="13"/>
    </row>
    <row r="256" spans="1:21" hidden="1">
      <c r="A256" s="44" t="s">
        <v>1544</v>
      </c>
      <c r="B256" s="45" t="s">
        <v>981</v>
      </c>
      <c r="C256" s="45" t="s">
        <v>446</v>
      </c>
      <c r="D256" s="45" t="s">
        <v>1530</v>
      </c>
      <c r="E256" s="45" t="s">
        <v>969</v>
      </c>
      <c r="F256" s="45" t="s">
        <v>40</v>
      </c>
      <c r="L256" s="13"/>
      <c r="M256" s="13"/>
    </row>
    <row r="257" spans="1:21" hidden="1">
      <c r="A257" s="44" t="s">
        <v>1545</v>
      </c>
      <c r="B257" s="45" t="s">
        <v>982</v>
      </c>
      <c r="C257" s="45" t="s">
        <v>447</v>
      </c>
      <c r="D257" s="45" t="s">
        <v>1530</v>
      </c>
      <c r="E257" s="45" t="s">
        <v>969</v>
      </c>
      <c r="F257" s="45" t="s">
        <v>40</v>
      </c>
      <c r="L257" s="13"/>
      <c r="M257" s="13"/>
    </row>
    <row r="258" spans="1:21" hidden="1">
      <c r="A258" s="44" t="s">
        <v>1546</v>
      </c>
      <c r="B258" s="45" t="s">
        <v>983</v>
      </c>
      <c r="C258" s="45" t="s">
        <v>448</v>
      </c>
      <c r="D258" s="45" t="s">
        <v>1530</v>
      </c>
      <c r="E258" s="45" t="s">
        <v>969</v>
      </c>
      <c r="F258" s="45" t="s">
        <v>40</v>
      </c>
      <c r="L258" s="13"/>
      <c r="M258" s="13"/>
    </row>
    <row r="259" spans="1:21" hidden="1">
      <c r="A259" s="44" t="s">
        <v>1547</v>
      </c>
      <c r="B259" s="45" t="s">
        <v>984</v>
      </c>
      <c r="C259" s="45" t="s">
        <v>449</v>
      </c>
      <c r="D259" s="45" t="s">
        <v>1530</v>
      </c>
      <c r="E259" s="45" t="s">
        <v>969</v>
      </c>
      <c r="F259" s="45" t="s">
        <v>40</v>
      </c>
      <c r="L259" s="13"/>
      <c r="M259" s="13"/>
    </row>
    <row r="260" spans="1:21" hidden="1">
      <c r="A260" s="44" t="s">
        <v>1548</v>
      </c>
      <c r="B260" s="45" t="s">
        <v>985</v>
      </c>
      <c r="C260" s="45" t="s">
        <v>450</v>
      </c>
      <c r="D260" s="45" t="s">
        <v>1530</v>
      </c>
      <c r="E260" s="45" t="s">
        <v>969</v>
      </c>
      <c r="F260" s="45" t="s">
        <v>40</v>
      </c>
      <c r="L260" s="13"/>
      <c r="M260" s="13"/>
    </row>
    <row r="261" spans="1:21" hidden="1">
      <c r="A261" s="44" t="s">
        <v>1549</v>
      </c>
      <c r="B261" s="45" t="s">
        <v>986</v>
      </c>
      <c r="C261" s="45" t="s">
        <v>451</v>
      </c>
      <c r="D261" s="45" t="s">
        <v>1530</v>
      </c>
      <c r="E261" s="45" t="s">
        <v>969</v>
      </c>
      <c r="F261" s="45" t="s">
        <v>40</v>
      </c>
      <c r="L261" s="13"/>
      <c r="M261" s="13"/>
    </row>
    <row r="262" spans="1:21" hidden="1">
      <c r="A262" s="44" t="s">
        <v>1550</v>
      </c>
      <c r="B262" s="45" t="s">
        <v>987</v>
      </c>
      <c r="C262" s="45" t="s">
        <v>452</v>
      </c>
      <c r="D262" s="45" t="s">
        <v>1530</v>
      </c>
      <c r="E262" s="45" t="s">
        <v>969</v>
      </c>
      <c r="F262" s="45" t="s">
        <v>40</v>
      </c>
      <c r="L262" s="13"/>
      <c r="M262" s="13"/>
    </row>
    <row r="263" spans="1:21" hidden="1">
      <c r="A263" s="44" t="s">
        <v>1551</v>
      </c>
      <c r="B263" s="45" t="s">
        <v>988</v>
      </c>
      <c r="C263" s="45" t="s">
        <v>453</v>
      </c>
      <c r="D263" s="45" t="s">
        <v>1530</v>
      </c>
      <c r="E263" s="45" t="s">
        <v>969</v>
      </c>
      <c r="F263" s="45" t="s">
        <v>40</v>
      </c>
      <c r="L263" s="13"/>
      <c r="M263" s="13"/>
    </row>
    <row r="264" spans="1:21" hidden="1">
      <c r="A264" s="44" t="s">
        <v>1552</v>
      </c>
      <c r="B264" s="45" t="s">
        <v>989</v>
      </c>
      <c r="C264" s="45" t="s">
        <v>454</v>
      </c>
      <c r="D264" s="45" t="s">
        <v>1530</v>
      </c>
      <c r="E264" s="45" t="s">
        <v>969</v>
      </c>
      <c r="F264" s="45" t="s">
        <v>40</v>
      </c>
      <c r="L264" s="13"/>
      <c r="M264" s="13"/>
    </row>
    <row r="265" spans="1:21" ht="156.75" hidden="1">
      <c r="A265" s="44" t="s">
        <v>1553</v>
      </c>
      <c r="B265" s="45" t="s">
        <v>990</v>
      </c>
      <c r="C265" s="45" t="s">
        <v>455</v>
      </c>
      <c r="D265" s="45" t="s">
        <v>1530</v>
      </c>
      <c r="E265" s="45" t="s">
        <v>969</v>
      </c>
      <c r="F265" s="45" t="s">
        <v>40</v>
      </c>
      <c r="G265" s="91" t="s">
        <v>1554</v>
      </c>
      <c r="H265" s="96">
        <v>45292</v>
      </c>
      <c r="I265" s="97" t="s">
        <v>139</v>
      </c>
      <c r="J265" s="253" t="s">
        <v>1555</v>
      </c>
      <c r="K265" s="98" t="b">
        <v>1</v>
      </c>
      <c r="L265" s="99" t="s">
        <v>14</v>
      </c>
      <c r="M265" s="99"/>
      <c r="N265" s="98"/>
      <c r="O265" s="98"/>
      <c r="P265" s="98"/>
      <c r="Q265" s="98"/>
      <c r="R265" s="98"/>
      <c r="S265" s="98"/>
      <c r="T265" s="98"/>
      <c r="U265" s="97"/>
    </row>
    <row r="266" spans="1:21" ht="242.25" hidden="1">
      <c r="A266" s="44" t="s">
        <v>1556</v>
      </c>
      <c r="B266" s="45" t="s">
        <v>991</v>
      </c>
      <c r="C266" s="45" t="s">
        <v>456</v>
      </c>
      <c r="D266" s="45" t="s">
        <v>1530</v>
      </c>
      <c r="E266" s="45" t="s">
        <v>969</v>
      </c>
      <c r="F266" s="45" t="s">
        <v>40</v>
      </c>
      <c r="G266" s="91" t="s">
        <v>1557</v>
      </c>
      <c r="H266" s="96">
        <v>45049</v>
      </c>
      <c r="I266" s="96">
        <v>45391</v>
      </c>
      <c r="J266" s="253" t="s">
        <v>1558</v>
      </c>
      <c r="K266" s="98" t="b">
        <v>1</v>
      </c>
      <c r="L266" s="99" t="s">
        <v>14</v>
      </c>
      <c r="M266" s="99" t="b">
        <v>1</v>
      </c>
      <c r="N266" s="98"/>
      <c r="O266" s="98"/>
      <c r="P266" s="98"/>
      <c r="Q266" s="98"/>
      <c r="R266" s="98"/>
      <c r="S266" s="98"/>
      <c r="T266" s="98"/>
      <c r="U266" s="97"/>
    </row>
    <row r="267" spans="1:21" hidden="1">
      <c r="A267" s="44" t="s">
        <v>1559</v>
      </c>
      <c r="B267" s="45" t="s">
        <v>992</v>
      </c>
      <c r="C267" s="45" t="s">
        <v>457</v>
      </c>
      <c r="D267" s="45" t="s">
        <v>1530</v>
      </c>
      <c r="E267" s="45" t="s">
        <v>969</v>
      </c>
      <c r="F267" s="45" t="s">
        <v>40</v>
      </c>
      <c r="L267" s="13"/>
      <c r="M267" s="13"/>
    </row>
    <row r="268" spans="1:21" hidden="1">
      <c r="A268" s="44" t="s">
        <v>1560</v>
      </c>
      <c r="B268" s="45" t="s">
        <v>993</v>
      </c>
      <c r="C268" s="45" t="s">
        <v>458</v>
      </c>
      <c r="D268" s="45" t="s">
        <v>1530</v>
      </c>
      <c r="E268" s="45" t="s">
        <v>969</v>
      </c>
      <c r="F268" s="45" t="s">
        <v>40</v>
      </c>
      <c r="L268" s="13"/>
      <c r="M268" s="13"/>
    </row>
    <row r="269" spans="1:21" hidden="1">
      <c r="A269" s="44" t="s">
        <v>1561</v>
      </c>
      <c r="B269" s="45" t="s">
        <v>994</v>
      </c>
      <c r="C269" s="45" t="s">
        <v>459</v>
      </c>
      <c r="D269" s="45" t="s">
        <v>1530</v>
      </c>
      <c r="E269" s="45" t="s">
        <v>969</v>
      </c>
      <c r="F269" s="45" t="s">
        <v>40</v>
      </c>
      <c r="L269" s="13"/>
      <c r="M269" s="13"/>
    </row>
    <row r="270" spans="1:21" hidden="1">
      <c r="A270" s="44" t="s">
        <v>1562</v>
      </c>
      <c r="B270" s="45" t="s">
        <v>995</v>
      </c>
      <c r="C270" s="45" t="s">
        <v>460</v>
      </c>
      <c r="D270" s="45" t="s">
        <v>1530</v>
      </c>
      <c r="E270" s="45" t="s">
        <v>969</v>
      </c>
      <c r="F270" s="45" t="s">
        <v>40</v>
      </c>
      <c r="L270" s="13"/>
      <c r="M270" s="13"/>
    </row>
    <row r="271" spans="1:21" hidden="1">
      <c r="A271" s="44" t="s">
        <v>1563</v>
      </c>
      <c r="B271" s="45" t="s">
        <v>996</v>
      </c>
      <c r="C271" s="45" t="s">
        <v>461</v>
      </c>
      <c r="D271" s="45" t="s">
        <v>1564</v>
      </c>
      <c r="E271" s="45" t="s">
        <v>997</v>
      </c>
      <c r="F271" s="45" t="s">
        <v>41</v>
      </c>
      <c r="L271" s="13"/>
      <c r="M271" s="13"/>
    </row>
    <row r="272" spans="1:21" ht="128.25" hidden="1">
      <c r="A272" s="44" t="s">
        <v>1565</v>
      </c>
      <c r="B272" s="45" t="s">
        <v>998</v>
      </c>
      <c r="C272" s="45" t="s">
        <v>462</v>
      </c>
      <c r="D272" s="45" t="s">
        <v>1564</v>
      </c>
      <c r="E272" s="45" t="s">
        <v>997</v>
      </c>
      <c r="F272" s="45" t="s">
        <v>41</v>
      </c>
      <c r="G272" s="91" t="s">
        <v>1566</v>
      </c>
      <c r="H272" s="96">
        <v>44922</v>
      </c>
      <c r="I272" s="96">
        <v>45401</v>
      </c>
      <c r="J272" s="253" t="s">
        <v>1567</v>
      </c>
      <c r="K272" s="98" t="b">
        <v>1</v>
      </c>
      <c r="L272" s="99" t="s">
        <v>14</v>
      </c>
      <c r="M272" s="99"/>
      <c r="N272" s="98" t="b">
        <v>1</v>
      </c>
      <c r="O272" s="98"/>
      <c r="P272" s="98"/>
      <c r="Q272" s="98"/>
      <c r="R272" s="98"/>
      <c r="S272" s="98"/>
      <c r="T272" s="98"/>
      <c r="U272" s="97"/>
    </row>
    <row r="273" spans="1:21" s="143" customFormat="1" ht="213.75" hidden="1">
      <c r="A273" s="188" t="s">
        <v>1568</v>
      </c>
      <c r="B273" s="189" t="s">
        <v>1001</v>
      </c>
      <c r="C273" s="189" t="s">
        <v>465</v>
      </c>
      <c r="D273" s="189" t="s">
        <v>1564</v>
      </c>
      <c r="E273" s="189" t="s">
        <v>997</v>
      </c>
      <c r="F273" s="189" t="s">
        <v>41</v>
      </c>
      <c r="G273" s="141" t="s">
        <v>1569</v>
      </c>
      <c r="H273" s="142">
        <v>44967</v>
      </c>
      <c r="I273" s="142">
        <v>45293</v>
      </c>
      <c r="J273" s="247" t="s">
        <v>1570</v>
      </c>
      <c r="K273" s="156" t="b">
        <v>1</v>
      </c>
      <c r="L273" s="157" t="s">
        <v>14</v>
      </c>
      <c r="M273" s="157"/>
      <c r="N273" s="156" t="b">
        <v>1</v>
      </c>
      <c r="O273" s="156" t="b">
        <v>1</v>
      </c>
      <c r="P273" s="156"/>
      <c r="Q273" s="156"/>
      <c r="R273" s="156"/>
      <c r="S273" s="156"/>
      <c r="T273" s="156"/>
    </row>
    <row r="274" spans="1:21" s="143" customFormat="1" ht="199.5" hidden="1">
      <c r="A274" s="188"/>
      <c r="B274" s="189"/>
      <c r="C274" s="189"/>
      <c r="D274" s="189"/>
      <c r="E274" s="189"/>
      <c r="F274" s="189"/>
      <c r="G274" s="141" t="s">
        <v>1571</v>
      </c>
      <c r="H274" s="142">
        <v>44604</v>
      </c>
      <c r="I274" s="142">
        <v>45293</v>
      </c>
      <c r="J274" s="247" t="s">
        <v>1572</v>
      </c>
      <c r="K274" s="156"/>
      <c r="L274" s="157"/>
      <c r="M274" s="157"/>
      <c r="N274" s="156"/>
      <c r="O274" s="156"/>
      <c r="P274" s="156"/>
      <c r="Q274" s="156"/>
      <c r="R274" s="156"/>
      <c r="S274" s="156"/>
      <c r="T274" s="156"/>
    </row>
    <row r="275" spans="1:21" hidden="1">
      <c r="A275" s="44" t="s">
        <v>1573</v>
      </c>
      <c r="B275" s="45" t="s">
        <v>1007</v>
      </c>
      <c r="C275" s="45" t="s">
        <v>470</v>
      </c>
      <c r="D275" s="45" t="s">
        <v>1564</v>
      </c>
      <c r="E275" s="45" t="s">
        <v>997</v>
      </c>
      <c r="F275" s="45" t="s">
        <v>41</v>
      </c>
      <c r="L275" s="13"/>
      <c r="M275" s="13"/>
    </row>
    <row r="276" spans="1:21" hidden="1">
      <c r="A276" s="44" t="s">
        <v>1574</v>
      </c>
      <c r="B276" s="45" t="s">
        <v>1008</v>
      </c>
      <c r="C276" s="45" t="s">
        <v>471</v>
      </c>
      <c r="D276" s="45" t="s">
        <v>1564</v>
      </c>
      <c r="E276" s="45" t="s">
        <v>997</v>
      </c>
      <c r="F276" s="45" t="s">
        <v>41</v>
      </c>
      <c r="L276" s="13"/>
      <c r="M276" s="13"/>
    </row>
    <row r="277" spans="1:21" hidden="1">
      <c r="A277" s="44" t="s">
        <v>1575</v>
      </c>
      <c r="B277" s="45" t="s">
        <v>1009</v>
      </c>
      <c r="C277" s="45" t="s">
        <v>472</v>
      </c>
      <c r="D277" s="45" t="s">
        <v>1564</v>
      </c>
      <c r="E277" s="45" t="s">
        <v>997</v>
      </c>
      <c r="F277" s="45" t="s">
        <v>41</v>
      </c>
      <c r="L277" s="13"/>
      <c r="M277" s="13"/>
    </row>
    <row r="278" spans="1:21" hidden="1">
      <c r="A278" s="44" t="s">
        <v>1576</v>
      </c>
      <c r="B278" s="45" t="s">
        <v>1010</v>
      </c>
      <c r="C278" s="45" t="s">
        <v>473</v>
      </c>
      <c r="D278" s="45" t="s">
        <v>1564</v>
      </c>
      <c r="E278" s="45" t="s">
        <v>997</v>
      </c>
      <c r="F278" s="45" t="s">
        <v>41</v>
      </c>
      <c r="L278" s="13"/>
      <c r="M278" s="13"/>
    </row>
    <row r="279" spans="1:21" ht="199.5" hidden="1">
      <c r="A279" s="44" t="s">
        <v>1577</v>
      </c>
      <c r="B279" s="45" t="s">
        <v>1011</v>
      </c>
      <c r="C279" s="45" t="s">
        <v>474</v>
      </c>
      <c r="D279" s="45" t="s">
        <v>1564</v>
      </c>
      <c r="E279" s="45" t="s">
        <v>997</v>
      </c>
      <c r="F279" s="45" t="s">
        <v>41</v>
      </c>
      <c r="G279" s="91" t="s">
        <v>1578</v>
      </c>
      <c r="H279" s="96">
        <v>45099</v>
      </c>
      <c r="I279" s="96">
        <v>45294</v>
      </c>
      <c r="J279" s="253" t="s">
        <v>1579</v>
      </c>
      <c r="K279" s="98" t="b">
        <v>1</v>
      </c>
      <c r="L279" s="99" t="s">
        <v>14</v>
      </c>
      <c r="M279" s="99"/>
      <c r="N279" s="98"/>
      <c r="O279" s="98"/>
      <c r="P279" s="98"/>
      <c r="Q279" s="98"/>
      <c r="R279" s="98"/>
      <c r="S279" s="98"/>
      <c r="T279" s="98"/>
      <c r="U279" s="97"/>
    </row>
    <row r="280" spans="1:21" hidden="1">
      <c r="A280" s="44" t="s">
        <v>1580</v>
      </c>
      <c r="B280" s="45" t="s">
        <v>1013</v>
      </c>
      <c r="C280" s="45" t="s">
        <v>477</v>
      </c>
      <c r="D280" s="45" t="s">
        <v>1564</v>
      </c>
      <c r="E280" s="45" t="s">
        <v>997</v>
      </c>
      <c r="F280" s="45" t="s">
        <v>41</v>
      </c>
      <c r="L280" s="13"/>
      <c r="M280" s="13"/>
    </row>
    <row r="281" spans="1:21" hidden="1">
      <c r="A281" s="44" t="s">
        <v>1581</v>
      </c>
      <c r="B281" s="45" t="s">
        <v>1014</v>
      </c>
      <c r="C281" s="45" t="s">
        <v>478</v>
      </c>
      <c r="D281" s="45" t="s">
        <v>1564</v>
      </c>
      <c r="E281" s="45" t="s">
        <v>997</v>
      </c>
      <c r="F281" s="45" t="s">
        <v>41</v>
      </c>
      <c r="L281" s="13"/>
      <c r="M281" s="13"/>
    </row>
    <row r="282" spans="1:21" hidden="1">
      <c r="A282" s="44" t="s">
        <v>1582</v>
      </c>
      <c r="B282" s="45" t="s">
        <v>1018</v>
      </c>
      <c r="C282" s="45" t="s">
        <v>484</v>
      </c>
      <c r="D282" s="45" t="s">
        <v>1564</v>
      </c>
      <c r="E282" s="45" t="s">
        <v>997</v>
      </c>
      <c r="F282" s="45" t="s">
        <v>41</v>
      </c>
      <c r="L282" s="13"/>
      <c r="M282" s="13"/>
    </row>
    <row r="283" spans="1:21" hidden="1">
      <c r="A283" s="44" t="s">
        <v>1583</v>
      </c>
      <c r="B283" s="45" t="s">
        <v>1019</v>
      </c>
      <c r="C283" s="45" t="s">
        <v>485</v>
      </c>
      <c r="D283" s="45" t="s">
        <v>1564</v>
      </c>
      <c r="E283" s="45" t="s">
        <v>997</v>
      </c>
      <c r="F283" s="45" t="s">
        <v>41</v>
      </c>
      <c r="L283" s="13"/>
      <c r="M283" s="13"/>
    </row>
    <row r="284" spans="1:21" hidden="1">
      <c r="A284" s="44" t="s">
        <v>1584</v>
      </c>
      <c r="B284" s="45" t="s">
        <v>1020</v>
      </c>
      <c r="C284" s="45" t="s">
        <v>486</v>
      </c>
      <c r="D284" s="45" t="s">
        <v>1564</v>
      </c>
      <c r="E284" s="45" t="s">
        <v>997</v>
      </c>
      <c r="F284" s="45" t="s">
        <v>41</v>
      </c>
      <c r="L284" s="13"/>
      <c r="M284" s="13"/>
    </row>
    <row r="285" spans="1:21" hidden="1">
      <c r="A285" s="44" t="s">
        <v>1585</v>
      </c>
      <c r="B285" s="45" t="s">
        <v>1023</v>
      </c>
      <c r="C285" s="45" t="s">
        <v>491</v>
      </c>
      <c r="D285" s="45" t="s">
        <v>1564</v>
      </c>
      <c r="E285" s="45" t="s">
        <v>997</v>
      </c>
      <c r="F285" s="45" t="s">
        <v>41</v>
      </c>
      <c r="L285" s="13"/>
      <c r="M285" s="13"/>
    </row>
    <row r="286" spans="1:21" hidden="1">
      <c r="A286" s="44" t="s">
        <v>1586</v>
      </c>
      <c r="B286" s="45" t="s">
        <v>1026</v>
      </c>
      <c r="C286" s="45" t="s">
        <v>496</v>
      </c>
      <c r="D286" s="45" t="s">
        <v>1564</v>
      </c>
      <c r="E286" s="45" t="s">
        <v>997</v>
      </c>
      <c r="F286" s="45" t="s">
        <v>41</v>
      </c>
      <c r="L286" s="13"/>
      <c r="M286" s="13"/>
    </row>
    <row r="287" spans="1:21" hidden="1">
      <c r="A287" s="44" t="s">
        <v>1587</v>
      </c>
      <c r="B287" s="45" t="s">
        <v>1027</v>
      </c>
      <c r="C287" s="45" t="s">
        <v>497</v>
      </c>
      <c r="D287" s="45" t="s">
        <v>1564</v>
      </c>
      <c r="E287" s="45" t="s">
        <v>997</v>
      </c>
      <c r="F287" s="45" t="s">
        <v>41</v>
      </c>
      <c r="L287" s="13"/>
      <c r="M287" s="13"/>
    </row>
    <row r="288" spans="1:21" ht="409.5" hidden="1">
      <c r="A288" s="44" t="s">
        <v>1588</v>
      </c>
      <c r="B288" s="45" t="s">
        <v>1028</v>
      </c>
      <c r="C288" s="45" t="s">
        <v>498</v>
      </c>
      <c r="D288" s="45" t="s">
        <v>1564</v>
      </c>
      <c r="E288" s="45" t="s">
        <v>997</v>
      </c>
      <c r="F288" s="45" t="s">
        <v>41</v>
      </c>
      <c r="G288" s="91" t="s">
        <v>1589</v>
      </c>
      <c r="H288" s="96">
        <v>45292</v>
      </c>
      <c r="I288" s="97" t="s">
        <v>139</v>
      </c>
      <c r="J288" s="253" t="s">
        <v>1590</v>
      </c>
      <c r="K288" s="98" t="b">
        <v>1</v>
      </c>
      <c r="L288" s="99" t="s">
        <v>14</v>
      </c>
      <c r="M288" s="99" t="b">
        <v>1</v>
      </c>
      <c r="N288" s="98"/>
      <c r="O288" s="98"/>
      <c r="P288" s="98"/>
      <c r="Q288" s="98"/>
      <c r="R288" s="98"/>
      <c r="S288" s="98"/>
      <c r="T288" s="98"/>
      <c r="U288" s="97"/>
    </row>
    <row r="289" spans="1:21" hidden="1">
      <c r="A289" s="44" t="s">
        <v>1591</v>
      </c>
      <c r="B289" s="45" t="s">
        <v>1031</v>
      </c>
      <c r="C289" s="45" t="s">
        <v>499</v>
      </c>
      <c r="D289" s="45" t="s">
        <v>1564</v>
      </c>
      <c r="E289" s="45" t="s">
        <v>997</v>
      </c>
      <c r="F289" s="45" t="s">
        <v>41</v>
      </c>
      <c r="L289" s="13"/>
      <c r="M289" s="13"/>
    </row>
    <row r="290" spans="1:21" hidden="1">
      <c r="A290" s="44" t="s">
        <v>1592</v>
      </c>
      <c r="B290" s="45" t="s">
        <v>1032</v>
      </c>
      <c r="C290" s="45" t="s">
        <v>41</v>
      </c>
      <c r="D290" s="45" t="s">
        <v>1564</v>
      </c>
      <c r="E290" s="45" t="s">
        <v>997</v>
      </c>
      <c r="F290" s="45" t="s">
        <v>41</v>
      </c>
      <c r="L290" s="13"/>
      <c r="M290" s="13"/>
    </row>
    <row r="291" spans="1:21" hidden="1">
      <c r="A291" s="44" t="s">
        <v>1593</v>
      </c>
      <c r="B291" s="45" t="s">
        <v>1033</v>
      </c>
      <c r="C291" s="45" t="s">
        <v>500</v>
      </c>
      <c r="D291" s="45" t="s">
        <v>1564</v>
      </c>
      <c r="E291" s="45" t="s">
        <v>997</v>
      </c>
      <c r="F291" s="45" t="s">
        <v>41</v>
      </c>
      <c r="L291" s="13"/>
      <c r="M291" s="13"/>
    </row>
    <row r="292" spans="1:21" hidden="1">
      <c r="A292" s="44" t="s">
        <v>1594</v>
      </c>
      <c r="B292" s="45" t="s">
        <v>1034</v>
      </c>
      <c r="C292" s="45" t="s">
        <v>501</v>
      </c>
      <c r="D292" s="45" t="s">
        <v>1564</v>
      </c>
      <c r="E292" s="45" t="s">
        <v>997</v>
      </c>
      <c r="F292" s="45" t="s">
        <v>41</v>
      </c>
      <c r="L292" s="13"/>
      <c r="M292" s="13"/>
    </row>
    <row r="293" spans="1:21" hidden="1">
      <c r="A293" s="44" t="s">
        <v>1595</v>
      </c>
      <c r="B293" s="45" t="s">
        <v>1035</v>
      </c>
      <c r="C293" s="45" t="s">
        <v>1036</v>
      </c>
      <c r="D293" s="45" t="s">
        <v>1564</v>
      </c>
      <c r="E293" s="45" t="s">
        <v>997</v>
      </c>
      <c r="F293" s="45" t="s">
        <v>41</v>
      </c>
      <c r="L293" s="13"/>
      <c r="M293" s="13"/>
    </row>
    <row r="294" spans="1:21" hidden="1">
      <c r="A294" s="44" t="s">
        <v>1596</v>
      </c>
      <c r="B294" s="45" t="s">
        <v>1037</v>
      </c>
      <c r="C294" s="45" t="s">
        <v>503</v>
      </c>
      <c r="D294" s="45" t="s">
        <v>1564</v>
      </c>
      <c r="E294" s="45" t="s">
        <v>997</v>
      </c>
      <c r="F294" s="45" t="s">
        <v>41</v>
      </c>
      <c r="L294" s="13"/>
      <c r="M294" s="13"/>
    </row>
    <row r="295" spans="1:21" ht="228" hidden="1">
      <c r="A295" s="44" t="s">
        <v>1597</v>
      </c>
      <c r="B295" s="45" t="s">
        <v>1038</v>
      </c>
      <c r="C295" s="45" t="s">
        <v>504</v>
      </c>
      <c r="D295" s="45" t="s">
        <v>1564</v>
      </c>
      <c r="E295" s="45" t="s">
        <v>997</v>
      </c>
      <c r="F295" s="45" t="s">
        <v>41</v>
      </c>
      <c r="G295" s="91" t="s">
        <v>1598</v>
      </c>
      <c r="H295" s="96">
        <v>45292</v>
      </c>
      <c r="I295" s="97" t="s">
        <v>139</v>
      </c>
      <c r="J295" s="253" t="s">
        <v>1599</v>
      </c>
      <c r="K295" s="98" t="b">
        <v>1</v>
      </c>
      <c r="L295" s="99" t="s">
        <v>14</v>
      </c>
      <c r="M295" s="99" t="b">
        <v>1</v>
      </c>
      <c r="N295" s="98"/>
      <c r="O295" s="98"/>
      <c r="P295" s="98"/>
      <c r="Q295" s="98"/>
      <c r="R295" s="98"/>
      <c r="S295" s="98"/>
      <c r="T295" s="98"/>
      <c r="U295" s="97"/>
    </row>
    <row r="296" spans="1:21" hidden="1">
      <c r="A296" s="44" t="s">
        <v>1600</v>
      </c>
      <c r="B296" s="45" t="s">
        <v>1042</v>
      </c>
      <c r="C296" s="45" t="s">
        <v>509</v>
      </c>
      <c r="D296" s="45" t="s">
        <v>1564</v>
      </c>
      <c r="E296" s="45" t="s">
        <v>997</v>
      </c>
      <c r="F296" s="45" t="s">
        <v>41</v>
      </c>
      <c r="L296" s="13"/>
      <c r="M296" s="13"/>
    </row>
    <row r="297" spans="1:21" ht="409.5" hidden="1">
      <c r="A297" s="44" t="s">
        <v>1601</v>
      </c>
      <c r="B297" s="45" t="s">
        <v>1043</v>
      </c>
      <c r="C297" s="45" t="s">
        <v>510</v>
      </c>
      <c r="D297" s="45" t="s">
        <v>1564</v>
      </c>
      <c r="E297" s="45" t="s">
        <v>997</v>
      </c>
      <c r="F297" s="45" t="s">
        <v>41</v>
      </c>
      <c r="G297" s="91" t="s">
        <v>1602</v>
      </c>
      <c r="H297" s="96">
        <v>45292</v>
      </c>
      <c r="I297" s="97" t="s">
        <v>139</v>
      </c>
      <c r="J297" s="253" t="s">
        <v>1603</v>
      </c>
      <c r="K297" s="98" t="b">
        <v>1</v>
      </c>
      <c r="L297" s="99" t="s">
        <v>14</v>
      </c>
      <c r="M297" s="99" t="b">
        <v>1</v>
      </c>
      <c r="N297" s="98"/>
      <c r="O297" s="98"/>
      <c r="P297" s="98"/>
      <c r="Q297" s="98"/>
      <c r="R297" s="98"/>
      <c r="S297" s="98"/>
      <c r="T297" s="98"/>
      <c r="U297" s="97"/>
    </row>
    <row r="298" spans="1:21" hidden="1">
      <c r="A298" s="44" t="s">
        <v>1604</v>
      </c>
      <c r="B298" s="45" t="s">
        <v>1047</v>
      </c>
      <c r="C298" s="45" t="s">
        <v>511</v>
      </c>
      <c r="D298" s="45" t="s">
        <v>1605</v>
      </c>
      <c r="E298" s="45" t="s">
        <v>1048</v>
      </c>
      <c r="F298" s="45" t="s">
        <v>42</v>
      </c>
      <c r="L298" s="13"/>
      <c r="M298" s="13"/>
    </row>
    <row r="299" spans="1:21" ht="185.25" hidden="1">
      <c r="A299" s="44" t="s">
        <v>1606</v>
      </c>
      <c r="B299" s="45" t="s">
        <v>1049</v>
      </c>
      <c r="C299" s="45" t="s">
        <v>512</v>
      </c>
      <c r="D299" s="45" t="s">
        <v>1605</v>
      </c>
      <c r="E299" s="45" t="s">
        <v>1048</v>
      </c>
      <c r="F299" s="45" t="s">
        <v>42</v>
      </c>
      <c r="G299" s="91" t="s">
        <v>1050</v>
      </c>
      <c r="H299" s="96">
        <v>43296</v>
      </c>
      <c r="I299" s="96">
        <v>45448</v>
      </c>
      <c r="J299" s="253" t="s">
        <v>1607</v>
      </c>
      <c r="K299" s="98" t="b">
        <v>1</v>
      </c>
      <c r="L299" s="99" t="s">
        <v>13</v>
      </c>
      <c r="M299" s="99"/>
      <c r="N299" s="98" t="b">
        <v>1</v>
      </c>
      <c r="O299" s="98"/>
      <c r="P299" s="98"/>
      <c r="Q299" s="98"/>
      <c r="R299" s="98"/>
      <c r="S299" s="98"/>
      <c r="T299" s="98"/>
      <c r="U299" s="97"/>
    </row>
    <row r="300" spans="1:21" s="143" customFormat="1" ht="409.5" hidden="1">
      <c r="A300" s="188" t="s">
        <v>1608</v>
      </c>
      <c r="B300" s="189" t="s">
        <v>1052</v>
      </c>
      <c r="C300" s="189" t="s">
        <v>515</v>
      </c>
      <c r="D300" s="189" t="s">
        <v>1605</v>
      </c>
      <c r="E300" s="189" t="s">
        <v>1048</v>
      </c>
      <c r="F300" s="189" t="s">
        <v>42</v>
      </c>
      <c r="G300" s="141" t="s">
        <v>1609</v>
      </c>
      <c r="H300" s="142">
        <v>45292</v>
      </c>
      <c r="I300" s="143" t="s">
        <v>139</v>
      </c>
      <c r="J300" s="247" t="s">
        <v>1610</v>
      </c>
      <c r="K300" s="156" t="b">
        <v>1</v>
      </c>
      <c r="L300" s="157" t="s">
        <v>15</v>
      </c>
      <c r="M300" s="157" t="b">
        <v>1</v>
      </c>
      <c r="N300" s="156"/>
      <c r="O300" s="156"/>
      <c r="P300" s="156"/>
      <c r="Q300" s="156"/>
      <c r="R300" s="156" t="b">
        <v>1</v>
      </c>
      <c r="S300" s="156" t="b">
        <v>1</v>
      </c>
      <c r="T300" s="156"/>
    </row>
    <row r="301" spans="1:21" s="143" customFormat="1" ht="409.5" hidden="1">
      <c r="A301" s="188"/>
      <c r="B301" s="189"/>
      <c r="C301" s="189"/>
      <c r="D301" s="189"/>
      <c r="E301" s="189"/>
      <c r="F301" s="189"/>
      <c r="G301" s="141" t="s">
        <v>1611</v>
      </c>
      <c r="H301" s="142">
        <v>45292</v>
      </c>
      <c r="I301" s="143" t="s">
        <v>139</v>
      </c>
      <c r="J301" s="144" t="s">
        <v>1612</v>
      </c>
      <c r="K301" s="156"/>
      <c r="L301" s="157"/>
      <c r="M301" s="157"/>
      <c r="N301" s="156"/>
      <c r="O301" s="156"/>
      <c r="P301" s="156"/>
      <c r="Q301" s="156"/>
      <c r="R301" s="156"/>
      <c r="S301" s="156"/>
      <c r="T301" s="156"/>
    </row>
    <row r="302" spans="1:21" s="143" customFormat="1" hidden="1">
      <c r="A302" s="188"/>
      <c r="B302" s="189"/>
      <c r="C302" s="189"/>
      <c r="D302" s="189"/>
      <c r="E302" s="189"/>
      <c r="F302" s="189"/>
      <c r="G302" s="199" t="s">
        <v>1613</v>
      </c>
      <c r="H302" s="142">
        <v>44322</v>
      </c>
      <c r="I302" s="143" t="s">
        <v>139</v>
      </c>
      <c r="J302" s="247" t="s">
        <v>1614</v>
      </c>
      <c r="K302" s="156"/>
      <c r="L302" s="157"/>
      <c r="M302" s="157"/>
      <c r="N302" s="156"/>
      <c r="O302" s="156"/>
      <c r="P302" s="156"/>
      <c r="Q302" s="156"/>
      <c r="R302" s="156"/>
      <c r="S302" s="156"/>
      <c r="T302" s="156"/>
    </row>
    <row r="303" spans="1:21" s="143" customFormat="1" hidden="1">
      <c r="A303" s="188"/>
      <c r="B303" s="189"/>
      <c r="C303" s="189"/>
      <c r="D303" s="189"/>
      <c r="E303" s="189"/>
      <c r="F303" s="189"/>
      <c r="G303" s="178" t="s">
        <v>1055</v>
      </c>
      <c r="H303" s="142">
        <v>42908</v>
      </c>
      <c r="I303" s="143" t="s">
        <v>139</v>
      </c>
      <c r="J303" s="182" t="s">
        <v>1615</v>
      </c>
      <c r="K303" s="156"/>
      <c r="L303" s="157"/>
      <c r="M303" s="157"/>
      <c r="N303" s="156"/>
      <c r="O303" s="156"/>
      <c r="P303" s="156"/>
      <c r="Q303" s="156"/>
      <c r="R303" s="156"/>
      <c r="S303" s="156"/>
      <c r="T303" s="156"/>
    </row>
    <row r="304" spans="1:21" hidden="1">
      <c r="A304" s="44" t="s">
        <v>1616</v>
      </c>
      <c r="B304" s="45" t="s">
        <v>1058</v>
      </c>
      <c r="C304" s="45" t="s">
        <v>516</v>
      </c>
      <c r="D304" s="45" t="s">
        <v>1605</v>
      </c>
      <c r="E304" s="45" t="s">
        <v>1048</v>
      </c>
      <c r="F304" s="45" t="s">
        <v>42</v>
      </c>
      <c r="L304" s="13"/>
      <c r="M304" s="13"/>
    </row>
    <row r="305" spans="1:20" hidden="1">
      <c r="A305" s="44" t="s">
        <v>1617</v>
      </c>
      <c r="B305" s="45" t="s">
        <v>1059</v>
      </c>
      <c r="C305" s="45" t="s">
        <v>4</v>
      </c>
      <c r="D305" s="45" t="s">
        <v>1605</v>
      </c>
      <c r="E305" s="45" t="s">
        <v>1048</v>
      </c>
      <c r="F305" s="45" t="s">
        <v>42</v>
      </c>
      <c r="L305" s="13"/>
      <c r="M305" s="13"/>
    </row>
    <row r="306" spans="1:20" s="115" customFormat="1" ht="199.5" hidden="1">
      <c r="A306" s="201" t="s">
        <v>1618</v>
      </c>
      <c r="B306" s="202" t="s">
        <v>1060</v>
      </c>
      <c r="C306" s="202" t="s">
        <v>518</v>
      </c>
      <c r="D306" s="202" t="s">
        <v>1605</v>
      </c>
      <c r="E306" s="202" t="s">
        <v>1048</v>
      </c>
      <c r="F306" s="202" t="s">
        <v>42</v>
      </c>
      <c r="G306" s="203" t="s">
        <v>1619</v>
      </c>
      <c r="H306" s="114">
        <v>45108</v>
      </c>
      <c r="I306" s="114">
        <v>45300</v>
      </c>
      <c r="J306" s="254" t="s">
        <v>1620</v>
      </c>
      <c r="K306" s="204" t="b">
        <v>1</v>
      </c>
      <c r="L306" s="205" t="s">
        <v>15</v>
      </c>
      <c r="M306" s="205" t="b">
        <v>1</v>
      </c>
      <c r="N306" s="204"/>
      <c r="O306" s="204"/>
      <c r="P306" s="204"/>
      <c r="Q306" s="204"/>
      <c r="R306" s="204"/>
      <c r="S306" s="204"/>
      <c r="T306" s="204"/>
    </row>
    <row r="307" spans="1:20" s="115" customFormat="1" ht="85.5" hidden="1">
      <c r="A307" s="201"/>
      <c r="B307" s="202"/>
      <c r="C307" s="202"/>
      <c r="D307" s="202"/>
      <c r="E307" s="202"/>
      <c r="F307" s="202"/>
      <c r="G307" s="203" t="s">
        <v>1621</v>
      </c>
      <c r="H307" s="114">
        <v>44121</v>
      </c>
      <c r="I307" s="114" t="s">
        <v>139</v>
      </c>
      <c r="J307" s="206" t="s">
        <v>1622</v>
      </c>
      <c r="K307" s="204"/>
      <c r="L307" s="205"/>
      <c r="M307" s="205"/>
      <c r="N307" s="204"/>
      <c r="O307" s="204"/>
      <c r="P307" s="204"/>
      <c r="Q307" s="204"/>
      <c r="R307" s="204"/>
      <c r="S307" s="204"/>
      <c r="T307" s="204"/>
    </row>
    <row r="308" spans="1:20" hidden="1">
      <c r="A308" s="44" t="s">
        <v>1623</v>
      </c>
      <c r="B308" s="45" t="s">
        <v>1063</v>
      </c>
      <c r="C308" s="45" t="s">
        <v>522</v>
      </c>
      <c r="D308" s="45" t="s">
        <v>1605</v>
      </c>
      <c r="E308" s="45" t="s">
        <v>1048</v>
      </c>
      <c r="F308" s="45" t="s">
        <v>42</v>
      </c>
      <c r="L308" s="13"/>
      <c r="M308" s="13"/>
    </row>
    <row r="309" spans="1:20" s="143" customFormat="1" ht="299.25" hidden="1">
      <c r="A309" s="188" t="s">
        <v>1624</v>
      </c>
      <c r="B309" s="189" t="s">
        <v>1066</v>
      </c>
      <c r="C309" s="189" t="s">
        <v>525</v>
      </c>
      <c r="D309" s="189" t="s">
        <v>1605</v>
      </c>
      <c r="E309" s="189" t="s">
        <v>1048</v>
      </c>
      <c r="F309" s="189" t="s">
        <v>42</v>
      </c>
      <c r="G309" s="141" t="s">
        <v>1625</v>
      </c>
      <c r="H309" s="142">
        <v>45292</v>
      </c>
      <c r="I309" s="207">
        <v>45483</v>
      </c>
      <c r="J309" s="247" t="s">
        <v>1626</v>
      </c>
      <c r="K309" s="156" t="b">
        <v>1</v>
      </c>
      <c r="L309" s="157" t="s">
        <v>15</v>
      </c>
      <c r="M309" s="157"/>
      <c r="N309" s="156" t="b">
        <v>1</v>
      </c>
      <c r="O309" s="156"/>
      <c r="P309" s="156"/>
      <c r="Q309" s="156"/>
      <c r="R309" s="156"/>
      <c r="S309" s="156" t="b">
        <v>1</v>
      </c>
      <c r="T309" s="156" t="b">
        <v>1</v>
      </c>
    </row>
    <row r="310" spans="1:20" s="143" customFormat="1" ht="28.5" hidden="1">
      <c r="A310" s="188"/>
      <c r="B310" s="189"/>
      <c r="C310" s="189"/>
      <c r="D310" s="189"/>
      <c r="E310" s="189"/>
      <c r="F310" s="189"/>
      <c r="G310" s="141" t="s">
        <v>1627</v>
      </c>
      <c r="H310" s="142">
        <v>44496</v>
      </c>
      <c r="I310" s="208" t="s">
        <v>139</v>
      </c>
      <c r="J310" s="209" t="s">
        <v>1628</v>
      </c>
      <c r="K310" s="156"/>
      <c r="L310" s="157"/>
      <c r="M310" s="157"/>
      <c r="N310" s="156"/>
      <c r="O310" s="156"/>
      <c r="P310" s="156"/>
      <c r="Q310" s="156"/>
      <c r="R310" s="156"/>
      <c r="S310" s="156"/>
      <c r="T310" s="156"/>
    </row>
    <row r="311" spans="1:20" s="143" customFormat="1" ht="28.5" hidden="1">
      <c r="A311" s="188"/>
      <c r="B311" s="189"/>
      <c r="C311" s="189"/>
      <c r="D311" s="189"/>
      <c r="E311" s="189"/>
      <c r="F311" s="189"/>
      <c r="G311" s="141" t="s">
        <v>1629</v>
      </c>
      <c r="H311" s="142">
        <v>45511</v>
      </c>
      <c r="I311" s="208" t="s">
        <v>139</v>
      </c>
      <c r="J311" s="210" t="s">
        <v>1630</v>
      </c>
      <c r="K311" s="156"/>
      <c r="L311" s="157"/>
      <c r="M311" s="157"/>
      <c r="N311" s="156"/>
      <c r="O311" s="156"/>
      <c r="P311" s="156"/>
      <c r="Q311" s="156"/>
      <c r="R311" s="156"/>
      <c r="S311" s="156"/>
      <c r="T311" s="156" t="b">
        <v>1</v>
      </c>
    </row>
    <row r="312" spans="1:20" s="143" customFormat="1" ht="42.75" hidden="1">
      <c r="A312" s="188"/>
      <c r="B312" s="189"/>
      <c r="C312" s="189"/>
      <c r="D312" s="189"/>
      <c r="E312" s="189"/>
      <c r="F312" s="189"/>
      <c r="G312" s="141" t="s">
        <v>1627</v>
      </c>
      <c r="H312" s="142">
        <v>44496</v>
      </c>
      <c r="I312" s="208" t="s">
        <v>139</v>
      </c>
      <c r="J312" s="209" t="s">
        <v>1631</v>
      </c>
      <c r="K312" s="156"/>
      <c r="L312" s="157"/>
      <c r="M312" s="157"/>
      <c r="N312" s="156"/>
      <c r="O312" s="156"/>
      <c r="P312" s="156"/>
      <c r="Q312" s="156"/>
      <c r="R312" s="156"/>
      <c r="S312" s="156" t="b">
        <v>1</v>
      </c>
      <c r="T312" s="156"/>
    </row>
    <row r="313" spans="1:20" s="18" customFormat="1" ht="71.25" hidden="1">
      <c r="A313" s="88" t="s">
        <v>1632</v>
      </c>
      <c r="B313" s="89" t="s">
        <v>1069</v>
      </c>
      <c r="C313" s="89" t="s">
        <v>528</v>
      </c>
      <c r="D313" s="89" t="s">
        <v>1605</v>
      </c>
      <c r="E313" s="89" t="s">
        <v>1048</v>
      </c>
      <c r="F313" s="89" t="s">
        <v>42</v>
      </c>
      <c r="G313" s="77" t="s">
        <v>1633</v>
      </c>
      <c r="H313" s="78">
        <v>45292</v>
      </c>
      <c r="I313" s="78">
        <v>45398</v>
      </c>
      <c r="J313" s="250" t="s">
        <v>1634</v>
      </c>
      <c r="K313" s="27"/>
      <c r="L313" s="64"/>
      <c r="M313" s="64"/>
      <c r="N313" s="27"/>
      <c r="O313" s="27"/>
      <c r="P313" s="27"/>
      <c r="Q313" s="27"/>
      <c r="R313" s="27"/>
      <c r="S313" s="27"/>
      <c r="T313" s="27"/>
    </row>
    <row r="314" spans="1:20" s="18" customFormat="1" ht="409.5" hidden="1">
      <c r="A314" s="88"/>
      <c r="B314" s="89"/>
      <c r="C314" s="89"/>
      <c r="D314" s="89"/>
      <c r="E314" s="89"/>
      <c r="F314" s="89"/>
      <c r="G314" s="77" t="s">
        <v>1635</v>
      </c>
      <c r="H314" s="78">
        <v>45291</v>
      </c>
      <c r="I314" s="78" t="s">
        <v>139</v>
      </c>
      <c r="J314" s="250" t="s">
        <v>1636</v>
      </c>
      <c r="K314" s="27" t="b">
        <v>1</v>
      </c>
      <c r="L314" s="64" t="s">
        <v>15</v>
      </c>
      <c r="M314" s="64" t="b">
        <v>1</v>
      </c>
      <c r="N314" s="27"/>
      <c r="O314" s="27"/>
      <c r="P314" s="27"/>
      <c r="Q314" s="27"/>
      <c r="R314" s="27"/>
      <c r="S314" s="27"/>
      <c r="T314" s="27"/>
    </row>
    <row r="315" spans="1:20" hidden="1">
      <c r="A315" s="44" t="s">
        <v>1637</v>
      </c>
      <c r="B315" s="45" t="s">
        <v>1074</v>
      </c>
      <c r="C315" s="45" t="s">
        <v>535</v>
      </c>
      <c r="D315" s="45" t="s">
        <v>1605</v>
      </c>
      <c r="E315" s="45" t="s">
        <v>1048</v>
      </c>
      <c r="F315" s="45" t="s">
        <v>42</v>
      </c>
      <c r="L315" s="13"/>
      <c r="M315" s="13"/>
    </row>
    <row r="316" spans="1:20" hidden="1">
      <c r="A316" s="44" t="s">
        <v>1638</v>
      </c>
      <c r="B316" s="45" t="s">
        <v>1075</v>
      </c>
      <c r="C316" s="45" t="s">
        <v>536</v>
      </c>
      <c r="D316" s="45" t="s">
        <v>1605</v>
      </c>
      <c r="E316" s="45" t="s">
        <v>1048</v>
      </c>
      <c r="F316" s="45" t="s">
        <v>42</v>
      </c>
      <c r="L316" s="13"/>
      <c r="M316" s="13"/>
    </row>
    <row r="317" spans="1:20" s="143" customFormat="1" ht="399" hidden="1">
      <c r="A317" s="188" t="s">
        <v>1639</v>
      </c>
      <c r="B317" s="189" t="s">
        <v>1076</v>
      </c>
      <c r="C317" s="189" t="s">
        <v>537</v>
      </c>
      <c r="D317" s="189" t="s">
        <v>1605</v>
      </c>
      <c r="E317" s="189" t="s">
        <v>1048</v>
      </c>
      <c r="F317" s="189" t="s">
        <v>42</v>
      </c>
      <c r="G317" s="141" t="s">
        <v>1640</v>
      </c>
      <c r="H317" s="142">
        <v>45292</v>
      </c>
      <c r="I317" s="143" t="s">
        <v>139</v>
      </c>
      <c r="J317" s="247" t="s">
        <v>1641</v>
      </c>
      <c r="K317" s="156" t="b">
        <v>1</v>
      </c>
      <c r="L317" s="157" t="s">
        <v>14</v>
      </c>
      <c r="M317" s="157" t="b">
        <v>1</v>
      </c>
      <c r="N317" s="156"/>
      <c r="O317" s="156" t="b">
        <v>1</v>
      </c>
      <c r="P317" s="156"/>
      <c r="Q317" s="156"/>
      <c r="R317" s="156"/>
      <c r="S317" s="156"/>
      <c r="T317" s="156"/>
    </row>
    <row r="318" spans="1:20" s="143" customFormat="1" ht="327.75" hidden="1">
      <c r="A318" s="188"/>
      <c r="B318" s="189"/>
      <c r="C318" s="189"/>
      <c r="D318" s="189"/>
      <c r="E318" s="189"/>
      <c r="F318" s="189"/>
      <c r="G318" s="141" t="s">
        <v>1642</v>
      </c>
      <c r="H318" s="142">
        <v>43952</v>
      </c>
      <c r="I318" s="143" t="s">
        <v>139</v>
      </c>
      <c r="J318" s="247" t="s">
        <v>1643</v>
      </c>
      <c r="K318" s="156"/>
      <c r="L318" s="157"/>
      <c r="M318" s="157"/>
      <c r="N318" s="156"/>
      <c r="O318" s="156"/>
      <c r="P318" s="156"/>
      <c r="Q318" s="156"/>
      <c r="R318" s="156"/>
      <c r="S318" s="156"/>
      <c r="T318" s="156"/>
    </row>
    <row r="319" spans="1:20" hidden="1">
      <c r="A319" s="44" t="s">
        <v>1644</v>
      </c>
      <c r="B319" s="45" t="s">
        <v>1079</v>
      </c>
      <c r="C319" s="45" t="s">
        <v>538</v>
      </c>
      <c r="D319" s="45" t="s">
        <v>1605</v>
      </c>
      <c r="E319" s="45" t="s">
        <v>1048</v>
      </c>
      <c r="F319" s="45" t="s">
        <v>42</v>
      </c>
      <c r="L319" s="13"/>
      <c r="M319" s="13"/>
    </row>
    <row r="320" spans="1:20" hidden="1">
      <c r="A320" s="44" t="s">
        <v>1645</v>
      </c>
      <c r="B320" s="45" t="s">
        <v>1080</v>
      </c>
      <c r="C320" s="45" t="s">
        <v>539</v>
      </c>
      <c r="D320" s="45" t="s">
        <v>1646</v>
      </c>
      <c r="E320" s="45" t="s">
        <v>1081</v>
      </c>
      <c r="F320" s="45" t="s">
        <v>43</v>
      </c>
      <c r="L320" s="13"/>
      <c r="M320" s="13"/>
    </row>
    <row r="321" spans="1:21" hidden="1">
      <c r="A321" s="44" t="s">
        <v>1647</v>
      </c>
      <c r="B321" s="45" t="s">
        <v>1082</v>
      </c>
      <c r="C321" s="45" t="s">
        <v>540</v>
      </c>
      <c r="D321" s="45" t="s">
        <v>1646</v>
      </c>
      <c r="E321" s="45" t="s">
        <v>1081</v>
      </c>
      <c r="F321" s="45" t="s">
        <v>43</v>
      </c>
      <c r="L321" s="13"/>
      <c r="M321" s="13"/>
    </row>
    <row r="322" spans="1:21" hidden="1">
      <c r="A322" s="44" t="s">
        <v>1648</v>
      </c>
      <c r="B322" s="45" t="s">
        <v>1083</v>
      </c>
      <c r="C322" s="45" t="s">
        <v>541</v>
      </c>
      <c r="D322" s="45" t="s">
        <v>1646</v>
      </c>
      <c r="E322" s="45" t="s">
        <v>1081</v>
      </c>
      <c r="F322" s="45" t="s">
        <v>43</v>
      </c>
      <c r="L322" s="13"/>
      <c r="M322" s="13"/>
    </row>
    <row r="323" spans="1:21" hidden="1">
      <c r="A323" s="44" t="s">
        <v>1649</v>
      </c>
      <c r="B323" s="45" t="s">
        <v>1084</v>
      </c>
      <c r="C323" s="45" t="s">
        <v>542</v>
      </c>
      <c r="D323" s="45" t="s">
        <v>1646</v>
      </c>
      <c r="E323" s="45" t="s">
        <v>1081</v>
      </c>
      <c r="F323" s="45" t="s">
        <v>43</v>
      </c>
      <c r="L323" s="13"/>
      <c r="M323" s="13"/>
    </row>
    <row r="324" spans="1:21" ht="213.75" hidden="1">
      <c r="A324" s="44" t="s">
        <v>1650</v>
      </c>
      <c r="B324" s="45" t="s">
        <v>1085</v>
      </c>
      <c r="C324" s="45" t="s">
        <v>544</v>
      </c>
      <c r="D324" s="45" t="s">
        <v>1646</v>
      </c>
      <c r="E324" s="45" t="s">
        <v>1081</v>
      </c>
      <c r="F324" s="45" t="s">
        <v>43</v>
      </c>
      <c r="G324" s="91" t="s">
        <v>1651</v>
      </c>
      <c r="H324" s="96">
        <v>45292</v>
      </c>
      <c r="I324" s="96">
        <v>45413</v>
      </c>
      <c r="J324" s="253" t="s">
        <v>1652</v>
      </c>
      <c r="K324" s="98" t="b">
        <v>1</v>
      </c>
      <c r="L324" s="99" t="s">
        <v>13</v>
      </c>
      <c r="M324" s="99"/>
      <c r="N324" s="98" t="b">
        <v>1</v>
      </c>
      <c r="O324" s="98"/>
      <c r="P324" s="98"/>
      <c r="Q324" s="98"/>
      <c r="R324" s="98"/>
      <c r="S324" s="98"/>
      <c r="T324" s="98"/>
      <c r="U324" s="97"/>
    </row>
    <row r="325" spans="1:21" hidden="1">
      <c r="A325" s="44" t="s">
        <v>1653</v>
      </c>
      <c r="B325" s="45" t="s">
        <v>1089</v>
      </c>
      <c r="C325" s="45" t="s">
        <v>548</v>
      </c>
      <c r="D325" s="45" t="s">
        <v>1646</v>
      </c>
      <c r="E325" s="45" t="s">
        <v>1081</v>
      </c>
      <c r="F325" s="45" t="s">
        <v>43</v>
      </c>
      <c r="L325" s="13"/>
      <c r="M325" s="13"/>
    </row>
    <row r="326" spans="1:21" hidden="1">
      <c r="A326" s="44" t="s">
        <v>1654</v>
      </c>
      <c r="B326" s="45" t="s">
        <v>1090</v>
      </c>
      <c r="C326" s="45" t="s">
        <v>550</v>
      </c>
      <c r="D326" s="45" t="s">
        <v>1646</v>
      </c>
      <c r="E326" s="45" t="s">
        <v>1081</v>
      </c>
      <c r="F326" s="45" t="s">
        <v>43</v>
      </c>
      <c r="L326" s="13"/>
      <c r="M326" s="13"/>
    </row>
    <row r="327" spans="1:21" hidden="1">
      <c r="A327" s="44" t="s">
        <v>1655</v>
      </c>
      <c r="B327" s="45" t="s">
        <v>1091</v>
      </c>
      <c r="C327" s="45" t="s">
        <v>551</v>
      </c>
      <c r="D327" s="45" t="s">
        <v>1646</v>
      </c>
      <c r="E327" s="45" t="s">
        <v>1081</v>
      </c>
      <c r="F327" s="45" t="s">
        <v>43</v>
      </c>
      <c r="L327" s="13"/>
      <c r="M327" s="13"/>
    </row>
    <row r="328" spans="1:21" ht="185.25" hidden="1">
      <c r="A328" s="44" t="s">
        <v>1656</v>
      </c>
      <c r="B328" s="45" t="s">
        <v>1092</v>
      </c>
      <c r="C328" s="45" t="s">
        <v>553</v>
      </c>
      <c r="D328" s="45" t="s">
        <v>1646</v>
      </c>
      <c r="E328" s="45" t="s">
        <v>1081</v>
      </c>
      <c r="F328" s="45" t="s">
        <v>43</v>
      </c>
      <c r="G328" s="91" t="s">
        <v>1657</v>
      </c>
      <c r="H328" s="96">
        <v>45292</v>
      </c>
      <c r="I328" s="97" t="s">
        <v>139</v>
      </c>
      <c r="J328" s="253" t="s">
        <v>1658</v>
      </c>
      <c r="K328" s="98" t="b">
        <v>1</v>
      </c>
      <c r="L328" s="99" t="s">
        <v>14</v>
      </c>
      <c r="M328" s="99" t="b">
        <v>1</v>
      </c>
      <c r="N328" s="98"/>
      <c r="O328" s="98"/>
      <c r="P328" s="98"/>
      <c r="Q328" s="98"/>
      <c r="R328" s="98"/>
      <c r="S328" s="98"/>
      <c r="T328" s="98"/>
      <c r="U328" s="97"/>
    </row>
    <row r="329" spans="1:21" hidden="1">
      <c r="A329" s="44" t="s">
        <v>1659</v>
      </c>
      <c r="B329" s="45" t="s">
        <v>1093</v>
      </c>
      <c r="C329" s="45" t="s">
        <v>554</v>
      </c>
      <c r="D329" s="45" t="s">
        <v>1646</v>
      </c>
      <c r="E329" s="45" t="s">
        <v>1081</v>
      </c>
      <c r="F329" s="45" t="s">
        <v>43</v>
      </c>
      <c r="L329" s="13"/>
      <c r="M329" s="13"/>
    </row>
    <row r="330" spans="1:21" hidden="1">
      <c r="A330" s="44" t="s">
        <v>1660</v>
      </c>
      <c r="B330" s="45" t="s">
        <v>1094</v>
      </c>
      <c r="C330" s="45" t="s">
        <v>555</v>
      </c>
      <c r="D330" s="45" t="s">
        <v>1646</v>
      </c>
      <c r="E330" s="45" t="s">
        <v>1081</v>
      </c>
      <c r="F330" s="45" t="s">
        <v>43</v>
      </c>
      <c r="L330" s="13"/>
      <c r="M330" s="13"/>
    </row>
    <row r="331" spans="1:21" hidden="1">
      <c r="A331" s="44" t="s">
        <v>1661</v>
      </c>
      <c r="B331" s="45" t="s">
        <v>1095</v>
      </c>
      <c r="C331" s="45" t="s">
        <v>556</v>
      </c>
      <c r="D331" s="45" t="s">
        <v>1646</v>
      </c>
      <c r="E331" s="45" t="s">
        <v>1081</v>
      </c>
      <c r="F331" s="45" t="s">
        <v>43</v>
      </c>
      <c r="L331" s="13"/>
      <c r="M331" s="13"/>
    </row>
    <row r="332" spans="1:21" hidden="1">
      <c r="A332" s="44" t="s">
        <v>1662</v>
      </c>
      <c r="B332" s="45" t="s">
        <v>1097</v>
      </c>
      <c r="C332" s="45" t="s">
        <v>558</v>
      </c>
      <c r="D332" s="45" t="s">
        <v>1646</v>
      </c>
      <c r="E332" s="45" t="s">
        <v>1081</v>
      </c>
      <c r="F332" s="45" t="s">
        <v>43</v>
      </c>
      <c r="L332" s="13"/>
      <c r="M332" s="13"/>
    </row>
    <row r="333" spans="1:21" hidden="1">
      <c r="A333" s="44" t="s">
        <v>1663</v>
      </c>
      <c r="B333" s="45" t="s">
        <v>1098</v>
      </c>
      <c r="C333" s="45" t="s">
        <v>559</v>
      </c>
      <c r="D333" s="45" t="s">
        <v>1646</v>
      </c>
      <c r="E333" s="45" t="s">
        <v>1081</v>
      </c>
      <c r="F333" s="45" t="s">
        <v>43</v>
      </c>
      <c r="L333" s="13"/>
      <c r="M333" s="13"/>
    </row>
    <row r="334" spans="1:21" hidden="1">
      <c r="A334" s="44" t="s">
        <v>1664</v>
      </c>
      <c r="B334" s="45" t="s">
        <v>1099</v>
      </c>
      <c r="C334" s="45" t="s">
        <v>1100</v>
      </c>
      <c r="D334" s="45" t="s">
        <v>1646</v>
      </c>
      <c r="E334" s="45" t="s">
        <v>1081</v>
      </c>
      <c r="F334" s="45" t="s">
        <v>43</v>
      </c>
      <c r="L334" s="13"/>
      <c r="M334" s="13"/>
    </row>
    <row r="335" spans="1:21" hidden="1">
      <c r="A335" s="44" t="s">
        <v>1665</v>
      </c>
      <c r="B335" s="45" t="s">
        <v>1101</v>
      </c>
      <c r="C335" s="45" t="s">
        <v>560</v>
      </c>
      <c r="D335" s="45" t="s">
        <v>1646</v>
      </c>
      <c r="E335" s="45" t="s">
        <v>1081</v>
      </c>
      <c r="F335" s="45" t="s">
        <v>43</v>
      </c>
      <c r="L335" s="13"/>
      <c r="M335" s="13"/>
    </row>
    <row r="336" spans="1:21" s="143" customFormat="1" ht="409.5" hidden="1">
      <c r="A336" s="188" t="s">
        <v>1666</v>
      </c>
      <c r="B336" s="189" t="s">
        <v>1102</v>
      </c>
      <c r="C336" s="189" t="s">
        <v>561</v>
      </c>
      <c r="D336" s="189" t="s">
        <v>1646</v>
      </c>
      <c r="E336" s="189" t="s">
        <v>1081</v>
      </c>
      <c r="F336" s="189" t="s">
        <v>43</v>
      </c>
      <c r="G336" s="141" t="s">
        <v>1667</v>
      </c>
      <c r="H336" s="142">
        <v>44398</v>
      </c>
      <c r="I336" s="143" t="s">
        <v>139</v>
      </c>
      <c r="J336" s="247" t="s">
        <v>1668</v>
      </c>
      <c r="K336" s="156" t="b">
        <v>1</v>
      </c>
      <c r="L336" s="157" t="s">
        <v>14</v>
      </c>
      <c r="M336" s="157" t="b">
        <v>1</v>
      </c>
      <c r="N336" s="156"/>
      <c r="O336" s="156" t="b">
        <v>1</v>
      </c>
      <c r="P336" s="156"/>
      <c r="Q336" s="156"/>
      <c r="R336" s="156"/>
      <c r="S336" s="156"/>
      <c r="T336" s="156"/>
    </row>
    <row r="337" spans="1:21" s="143" customFormat="1" ht="409.5" hidden="1">
      <c r="A337" s="188"/>
      <c r="B337" s="189"/>
      <c r="C337" s="189"/>
      <c r="D337" s="189"/>
      <c r="E337" s="189"/>
      <c r="F337" s="189"/>
      <c r="G337" s="141" t="s">
        <v>1669</v>
      </c>
      <c r="H337" s="142">
        <v>45292</v>
      </c>
      <c r="I337" s="207">
        <v>45370</v>
      </c>
      <c r="J337" s="247" t="s">
        <v>1670</v>
      </c>
      <c r="K337" s="156"/>
      <c r="L337" s="157"/>
      <c r="M337" s="157"/>
      <c r="N337" s="156"/>
      <c r="O337" s="156"/>
      <c r="P337" s="156"/>
      <c r="Q337" s="156"/>
      <c r="R337" s="156"/>
      <c r="S337" s="156"/>
      <c r="T337" s="156"/>
    </row>
    <row r="338" spans="1:21" s="143" customFormat="1" ht="356.25" hidden="1">
      <c r="A338" s="188"/>
      <c r="B338" s="189"/>
      <c r="C338" s="189"/>
      <c r="D338" s="189"/>
      <c r="E338" s="189"/>
      <c r="F338" s="189"/>
      <c r="G338" s="141" t="s">
        <v>1667</v>
      </c>
      <c r="H338" s="142">
        <v>44398</v>
      </c>
      <c r="I338" s="208" t="s">
        <v>139</v>
      </c>
      <c r="J338" s="247" t="s">
        <v>1671</v>
      </c>
      <c r="K338" s="156"/>
      <c r="L338" s="157"/>
      <c r="M338" s="157"/>
      <c r="N338" s="156"/>
      <c r="O338" s="156"/>
      <c r="P338" s="156"/>
      <c r="Q338" s="156"/>
      <c r="R338" s="156"/>
      <c r="S338" s="156"/>
      <c r="T338" s="156"/>
    </row>
    <row r="339" spans="1:21" hidden="1">
      <c r="A339" s="44" t="s">
        <v>1672</v>
      </c>
      <c r="B339" s="45" t="s">
        <v>1107</v>
      </c>
      <c r="C339" s="45" t="s">
        <v>567</v>
      </c>
      <c r="D339" s="45" t="s">
        <v>1646</v>
      </c>
      <c r="E339" s="45" t="s">
        <v>1081</v>
      </c>
      <c r="F339" s="45" t="s">
        <v>43</v>
      </c>
      <c r="L339" s="13"/>
      <c r="M339" s="13"/>
    </row>
    <row r="340" spans="1:21" hidden="1">
      <c r="A340" s="44" t="s">
        <v>1673</v>
      </c>
      <c r="B340" s="45" t="s">
        <v>1108</v>
      </c>
      <c r="C340" s="45" t="s">
        <v>568</v>
      </c>
      <c r="D340" s="45" t="s">
        <v>1646</v>
      </c>
      <c r="E340" s="45" t="s">
        <v>1081</v>
      </c>
      <c r="F340" s="45" t="s">
        <v>43</v>
      </c>
      <c r="L340" s="13"/>
      <c r="M340" s="13"/>
    </row>
    <row r="341" spans="1:21" hidden="1">
      <c r="A341" s="44" t="s">
        <v>1674</v>
      </c>
      <c r="B341" s="45" t="s">
        <v>1109</v>
      </c>
      <c r="C341" s="45" t="s">
        <v>569</v>
      </c>
      <c r="D341" s="45" t="s">
        <v>1646</v>
      </c>
      <c r="E341" s="45" t="s">
        <v>1081</v>
      </c>
      <c r="F341" s="45" t="s">
        <v>43</v>
      </c>
      <c r="L341" s="13"/>
      <c r="M341" s="13"/>
    </row>
    <row r="342" spans="1:21" s="18" customFormat="1" ht="199.5" hidden="1">
      <c r="A342" s="88" t="s">
        <v>1675</v>
      </c>
      <c r="B342" s="89" t="s">
        <v>1110</v>
      </c>
      <c r="C342" s="89" t="s">
        <v>571</v>
      </c>
      <c r="D342" s="89" t="s">
        <v>1646</v>
      </c>
      <c r="E342" s="89" t="s">
        <v>1081</v>
      </c>
      <c r="F342" s="89" t="s">
        <v>43</v>
      </c>
      <c r="G342" s="211" t="s">
        <v>1676</v>
      </c>
      <c r="H342" s="78">
        <v>45292</v>
      </c>
      <c r="I342" s="212" t="s">
        <v>139</v>
      </c>
      <c r="J342" s="250" t="s">
        <v>1677</v>
      </c>
      <c r="K342" s="27" t="b">
        <v>1</v>
      </c>
      <c r="L342" s="64" t="s">
        <v>13</v>
      </c>
      <c r="M342" s="64" t="b">
        <v>1</v>
      </c>
      <c r="N342" s="27"/>
      <c r="O342" s="27"/>
      <c r="P342" s="27"/>
      <c r="Q342" s="27"/>
      <c r="R342" s="27"/>
      <c r="S342" s="27"/>
      <c r="T342" s="27"/>
    </row>
    <row r="343" spans="1:21" s="18" customFormat="1" ht="199.5" hidden="1">
      <c r="A343" s="88"/>
      <c r="B343" s="89"/>
      <c r="C343" s="89"/>
      <c r="D343" s="89"/>
      <c r="E343" s="89"/>
      <c r="F343" s="89"/>
      <c r="G343" s="213" t="s">
        <v>1678</v>
      </c>
      <c r="H343" s="78">
        <v>45195</v>
      </c>
      <c r="I343" s="214">
        <v>45366</v>
      </c>
      <c r="J343" s="250" t="s">
        <v>1679</v>
      </c>
      <c r="K343" s="27"/>
      <c r="L343" s="64"/>
      <c r="M343" s="64"/>
      <c r="N343" s="27"/>
      <c r="O343" s="27"/>
      <c r="P343" s="27"/>
      <c r="Q343" s="27"/>
      <c r="R343" s="27"/>
      <c r="S343" s="27"/>
      <c r="T343" s="27"/>
    </row>
    <row r="344" spans="1:21" hidden="1">
      <c r="A344" s="44" t="s">
        <v>1680</v>
      </c>
      <c r="B344" s="45" t="s">
        <v>1115</v>
      </c>
      <c r="C344" s="45" t="s">
        <v>574</v>
      </c>
      <c r="D344" s="45" t="s">
        <v>1646</v>
      </c>
      <c r="E344" s="45" t="s">
        <v>1081</v>
      </c>
      <c r="F344" s="45" t="s">
        <v>43</v>
      </c>
      <c r="L344" s="13"/>
      <c r="M344" s="13"/>
    </row>
    <row r="345" spans="1:21" ht="185.25" hidden="1">
      <c r="A345" s="44" t="s">
        <v>1681</v>
      </c>
      <c r="B345" s="45" t="s">
        <v>1116</v>
      </c>
      <c r="C345" s="45" t="s">
        <v>575</v>
      </c>
      <c r="D345" s="45" t="s">
        <v>1646</v>
      </c>
      <c r="E345" s="45" t="s">
        <v>1081</v>
      </c>
      <c r="F345" s="45" t="s">
        <v>43</v>
      </c>
      <c r="G345" s="91" t="s">
        <v>1682</v>
      </c>
      <c r="H345" s="96">
        <v>44761</v>
      </c>
      <c r="I345" s="96">
        <v>45414</v>
      </c>
      <c r="J345" s="253" t="s">
        <v>1683</v>
      </c>
      <c r="K345" s="98" t="b">
        <v>1</v>
      </c>
      <c r="L345" s="99" t="s">
        <v>14</v>
      </c>
      <c r="M345" s="99"/>
      <c r="N345" s="98" t="b">
        <v>1</v>
      </c>
      <c r="O345" s="98"/>
      <c r="P345" s="98"/>
      <c r="Q345" s="98"/>
      <c r="R345" s="98"/>
      <c r="S345" s="98"/>
      <c r="T345" s="98"/>
      <c r="U345" s="97"/>
    </row>
    <row r="346" spans="1:21" hidden="1">
      <c r="A346" s="44" t="s">
        <v>1684</v>
      </c>
      <c r="B346" s="45" t="s">
        <v>1119</v>
      </c>
      <c r="C346" s="45" t="s">
        <v>578</v>
      </c>
      <c r="D346" s="45" t="s">
        <v>1646</v>
      </c>
      <c r="E346" s="45" t="s">
        <v>1081</v>
      </c>
      <c r="F346" s="45" t="s">
        <v>43</v>
      </c>
      <c r="L346" s="13"/>
      <c r="M346" s="13"/>
    </row>
    <row r="347" spans="1:21" hidden="1">
      <c r="A347" s="44" t="s">
        <v>1685</v>
      </c>
      <c r="B347" s="45" t="s">
        <v>1120</v>
      </c>
      <c r="C347" s="45" t="s">
        <v>579</v>
      </c>
      <c r="D347" s="45" t="s">
        <v>1646</v>
      </c>
      <c r="E347" s="45" t="s">
        <v>1081</v>
      </c>
      <c r="F347" s="45" t="s">
        <v>43</v>
      </c>
      <c r="L347" s="13"/>
      <c r="M347" s="13"/>
    </row>
    <row r="348" spans="1:21" ht="71.25" hidden="1">
      <c r="A348" s="44" t="s">
        <v>1686</v>
      </c>
      <c r="B348" s="45" t="s">
        <v>1121</v>
      </c>
      <c r="C348" s="45" t="s">
        <v>580</v>
      </c>
      <c r="D348" s="45" t="s">
        <v>1646</v>
      </c>
      <c r="E348" s="45" t="s">
        <v>1081</v>
      </c>
      <c r="F348" s="45" t="s">
        <v>43</v>
      </c>
      <c r="G348" s="91" t="s">
        <v>1687</v>
      </c>
      <c r="H348" s="96">
        <v>44925</v>
      </c>
      <c r="I348" s="97" t="s">
        <v>139</v>
      </c>
      <c r="J348" s="200" t="s">
        <v>1688</v>
      </c>
      <c r="K348" s="98"/>
      <c r="L348" s="99"/>
      <c r="M348" s="99"/>
      <c r="N348" s="98"/>
      <c r="O348" s="98"/>
      <c r="P348" s="98"/>
      <c r="Q348" s="98"/>
      <c r="R348" s="98"/>
      <c r="S348" s="98"/>
      <c r="T348" s="98"/>
      <c r="U348" s="97"/>
    </row>
    <row r="349" spans="1:21" hidden="1">
      <c r="A349" s="44" t="s">
        <v>1689</v>
      </c>
      <c r="B349" s="45" t="s">
        <v>1122</v>
      </c>
      <c r="C349" s="45" t="s">
        <v>1123</v>
      </c>
      <c r="D349" s="45" t="s">
        <v>1646</v>
      </c>
      <c r="E349" s="45" t="s">
        <v>1081</v>
      </c>
      <c r="F349" s="45" t="s">
        <v>43</v>
      </c>
      <c r="L349" s="13"/>
      <c r="M349" s="13"/>
    </row>
    <row r="350" spans="1:21" hidden="1">
      <c r="A350" s="44" t="s">
        <v>1690</v>
      </c>
      <c r="B350" s="45" t="s">
        <v>1124</v>
      </c>
      <c r="C350" s="45" t="s">
        <v>582</v>
      </c>
      <c r="D350" s="45" t="s">
        <v>1646</v>
      </c>
      <c r="E350" s="45" t="s">
        <v>1081</v>
      </c>
      <c r="F350" s="45" t="s">
        <v>43</v>
      </c>
      <c r="L350" s="13"/>
      <c r="M350" s="13"/>
    </row>
    <row r="351" spans="1:21" hidden="1">
      <c r="A351" s="44" t="s">
        <v>1691</v>
      </c>
      <c r="B351" s="45" t="s">
        <v>1125</v>
      </c>
      <c r="C351" s="45" t="s">
        <v>583</v>
      </c>
      <c r="D351" s="45" t="s">
        <v>1646</v>
      </c>
      <c r="E351" s="45" t="s">
        <v>1081</v>
      </c>
      <c r="F351" s="45" t="s">
        <v>43</v>
      </c>
      <c r="L351" s="13"/>
      <c r="M351" s="13"/>
    </row>
    <row r="352" spans="1:21" ht="270.75" hidden="1">
      <c r="A352" s="44" t="s">
        <v>1692</v>
      </c>
      <c r="B352" s="45" t="s">
        <v>1126</v>
      </c>
      <c r="C352" s="45" t="s">
        <v>584</v>
      </c>
      <c r="D352" s="45" t="s">
        <v>1646</v>
      </c>
      <c r="E352" s="45" t="s">
        <v>1081</v>
      </c>
      <c r="F352" s="45" t="s">
        <v>43</v>
      </c>
      <c r="G352" s="91" t="s">
        <v>1693</v>
      </c>
      <c r="H352" s="96">
        <v>45292</v>
      </c>
      <c r="I352" s="97" t="s">
        <v>139</v>
      </c>
      <c r="J352" s="253" t="s">
        <v>1694</v>
      </c>
      <c r="K352" s="98" t="b">
        <v>1</v>
      </c>
      <c r="L352" s="99" t="s">
        <v>14</v>
      </c>
      <c r="M352" s="99" t="b">
        <v>1</v>
      </c>
      <c r="N352" s="98"/>
      <c r="O352" s="98"/>
      <c r="P352" s="98"/>
      <c r="Q352" s="98"/>
      <c r="R352" s="98"/>
      <c r="S352" s="98"/>
      <c r="T352" s="98"/>
      <c r="U352" s="97"/>
    </row>
    <row r="353" spans="1:21" hidden="1">
      <c r="A353" s="44" t="s">
        <v>1695</v>
      </c>
      <c r="B353" s="45" t="s">
        <v>1132</v>
      </c>
      <c r="C353" s="45" t="s">
        <v>586</v>
      </c>
      <c r="D353" s="45" t="s">
        <v>1646</v>
      </c>
      <c r="E353" s="45" t="s">
        <v>1081</v>
      </c>
      <c r="F353" s="45" t="s">
        <v>43</v>
      </c>
      <c r="L353" s="13"/>
      <c r="M353" s="13"/>
    </row>
    <row r="354" spans="1:21" hidden="1">
      <c r="A354" s="44" t="s">
        <v>1696</v>
      </c>
      <c r="B354" s="45" t="s">
        <v>1133</v>
      </c>
      <c r="C354" s="45" t="s">
        <v>588</v>
      </c>
      <c r="D354" s="45" t="s">
        <v>1646</v>
      </c>
      <c r="E354" s="45" t="s">
        <v>1081</v>
      </c>
      <c r="F354" s="45" t="s">
        <v>43</v>
      </c>
      <c r="L354" s="13"/>
      <c r="M354" s="13"/>
    </row>
    <row r="355" spans="1:21" hidden="1">
      <c r="A355" s="44" t="s">
        <v>1697</v>
      </c>
      <c r="B355" s="45" t="s">
        <v>1134</v>
      </c>
      <c r="C355" s="45" t="s">
        <v>589</v>
      </c>
      <c r="D355" s="45" t="s">
        <v>1646</v>
      </c>
      <c r="E355" s="45" t="s">
        <v>1081</v>
      </c>
      <c r="F355" s="45" t="s">
        <v>43</v>
      </c>
      <c r="L355" s="13"/>
      <c r="M355" s="13"/>
    </row>
    <row r="356" spans="1:21" hidden="1">
      <c r="A356" s="44" t="s">
        <v>1698</v>
      </c>
      <c r="B356" s="45" t="s">
        <v>1135</v>
      </c>
      <c r="C356" s="45" t="s">
        <v>590</v>
      </c>
      <c r="D356" s="45" t="s">
        <v>1646</v>
      </c>
      <c r="E356" s="45" t="s">
        <v>1081</v>
      </c>
      <c r="F356" s="45" t="s">
        <v>43</v>
      </c>
      <c r="L356" s="13"/>
      <c r="M356" s="13"/>
    </row>
    <row r="357" spans="1:21" hidden="1">
      <c r="A357" s="44" t="s">
        <v>1699</v>
      </c>
      <c r="B357" s="45" t="s">
        <v>1136</v>
      </c>
      <c r="C357" s="45" t="s">
        <v>5</v>
      </c>
      <c r="D357" s="45" t="s">
        <v>1646</v>
      </c>
      <c r="E357" s="45" t="s">
        <v>1081</v>
      </c>
      <c r="F357" s="45" t="s">
        <v>43</v>
      </c>
      <c r="L357" s="13"/>
      <c r="M357" s="13"/>
    </row>
    <row r="358" spans="1:21" hidden="1">
      <c r="A358" s="44" t="s">
        <v>1700</v>
      </c>
      <c r="B358" s="45" t="s">
        <v>1137</v>
      </c>
      <c r="C358" s="45" t="s">
        <v>592</v>
      </c>
      <c r="D358" s="45" t="s">
        <v>1646</v>
      </c>
      <c r="E358" s="45" t="s">
        <v>1081</v>
      </c>
      <c r="F358" s="45" t="s">
        <v>43</v>
      </c>
      <c r="L358" s="13"/>
      <c r="M358" s="13"/>
    </row>
    <row r="359" spans="1:21" hidden="1">
      <c r="A359" s="44" t="s">
        <v>1701</v>
      </c>
      <c r="B359" s="45" t="s">
        <v>1138</v>
      </c>
      <c r="C359" s="45" t="s">
        <v>593</v>
      </c>
      <c r="D359" s="45" t="s">
        <v>1646</v>
      </c>
      <c r="E359" s="45" t="s">
        <v>1081</v>
      </c>
      <c r="F359" s="45" t="s">
        <v>43</v>
      </c>
      <c r="L359" s="13"/>
      <c r="M359" s="13"/>
    </row>
    <row r="360" spans="1:21" hidden="1">
      <c r="A360" s="44" t="s">
        <v>1702</v>
      </c>
      <c r="B360" s="45" t="s">
        <v>1139</v>
      </c>
      <c r="C360" s="45" t="s">
        <v>1140</v>
      </c>
      <c r="D360" s="45" t="s">
        <v>1646</v>
      </c>
      <c r="E360" s="45" t="s">
        <v>1081</v>
      </c>
      <c r="F360" s="45" t="s">
        <v>43</v>
      </c>
      <c r="L360" s="13"/>
      <c r="M360" s="13"/>
    </row>
    <row r="361" spans="1:21" hidden="1">
      <c r="A361" s="44" t="s">
        <v>1703</v>
      </c>
      <c r="B361" s="45" t="s">
        <v>1141</v>
      </c>
      <c r="C361" s="45" t="s">
        <v>595</v>
      </c>
      <c r="D361" s="45" t="s">
        <v>1646</v>
      </c>
      <c r="E361" s="45" t="s">
        <v>1081</v>
      </c>
      <c r="F361" s="45" t="s">
        <v>43</v>
      </c>
      <c r="L361" s="13"/>
      <c r="M361" s="13"/>
    </row>
    <row r="362" spans="1:21" hidden="1">
      <c r="A362" s="44" t="s">
        <v>1704</v>
      </c>
      <c r="B362" s="45" t="s">
        <v>1142</v>
      </c>
      <c r="C362" s="45" t="s">
        <v>597</v>
      </c>
      <c r="D362" s="45" t="s">
        <v>1646</v>
      </c>
      <c r="E362" s="45" t="s">
        <v>1081</v>
      </c>
      <c r="F362" s="45" t="s">
        <v>43</v>
      </c>
      <c r="L362" s="13"/>
      <c r="M362" s="13"/>
    </row>
    <row r="363" spans="1:21" hidden="1">
      <c r="A363" s="44" t="s">
        <v>1705</v>
      </c>
      <c r="B363" s="45" t="s">
        <v>1143</v>
      </c>
      <c r="C363" s="45" t="s">
        <v>598</v>
      </c>
      <c r="D363" s="45" t="s">
        <v>1646</v>
      </c>
      <c r="E363" s="45" t="s">
        <v>1081</v>
      </c>
      <c r="F363" s="45" t="s">
        <v>43</v>
      </c>
      <c r="L363" s="13"/>
      <c r="M363" s="13"/>
    </row>
    <row r="364" spans="1:21" hidden="1">
      <c r="A364" s="44" t="s">
        <v>1706</v>
      </c>
      <c r="B364" s="45" t="s">
        <v>1707</v>
      </c>
      <c r="C364" s="45" t="s">
        <v>1708</v>
      </c>
      <c r="D364" s="45" t="s">
        <v>1646</v>
      </c>
      <c r="E364" s="45" t="s">
        <v>1081</v>
      </c>
      <c r="F364" s="45" t="s">
        <v>43</v>
      </c>
      <c r="L364" s="13"/>
      <c r="M364" s="13"/>
    </row>
    <row r="365" spans="1:21" hidden="1">
      <c r="A365" s="44" t="s">
        <v>1709</v>
      </c>
      <c r="B365" s="45" t="s">
        <v>1144</v>
      </c>
      <c r="C365" s="45" t="s">
        <v>599</v>
      </c>
      <c r="D365" s="45" t="s">
        <v>1646</v>
      </c>
      <c r="E365" s="45" t="s">
        <v>1081</v>
      </c>
      <c r="F365" s="45" t="s">
        <v>43</v>
      </c>
      <c r="L365" s="13"/>
      <c r="M365" s="13"/>
    </row>
    <row r="366" spans="1:21" hidden="1">
      <c r="A366" s="44" t="s">
        <v>1710</v>
      </c>
      <c r="B366" s="45" t="s">
        <v>1145</v>
      </c>
      <c r="C366" s="45" t="s">
        <v>600</v>
      </c>
      <c r="D366" s="45" t="s">
        <v>1646</v>
      </c>
      <c r="E366" s="45" t="s">
        <v>1081</v>
      </c>
      <c r="F366" s="45" t="s">
        <v>43</v>
      </c>
      <c r="L366" s="13"/>
      <c r="M366" s="13"/>
    </row>
    <row r="367" spans="1:21" ht="142.5" hidden="1">
      <c r="A367" s="44" t="s">
        <v>1711</v>
      </c>
      <c r="B367" s="45" t="s">
        <v>1146</v>
      </c>
      <c r="C367" s="45" t="s">
        <v>601</v>
      </c>
      <c r="D367" s="45" t="s">
        <v>1646</v>
      </c>
      <c r="E367" s="45" t="s">
        <v>1081</v>
      </c>
      <c r="F367" s="45" t="s">
        <v>43</v>
      </c>
      <c r="G367" s="91" t="s">
        <v>1712</v>
      </c>
      <c r="H367" s="96">
        <v>45292</v>
      </c>
      <c r="I367" s="96">
        <v>45589</v>
      </c>
      <c r="J367" s="253" t="s">
        <v>1713</v>
      </c>
      <c r="K367" s="98" t="b">
        <v>1</v>
      </c>
      <c r="L367" s="99" t="s">
        <v>13</v>
      </c>
      <c r="M367" s="99" t="b">
        <v>1</v>
      </c>
      <c r="N367" s="98"/>
      <c r="O367" s="98"/>
      <c r="P367" s="98"/>
      <c r="Q367" s="98"/>
      <c r="R367" s="98"/>
      <c r="S367" s="98"/>
      <c r="T367" s="98"/>
      <c r="U367" s="97"/>
    </row>
    <row r="368" spans="1:21" s="143" customFormat="1" ht="99.75" hidden="1">
      <c r="A368" s="188" t="s">
        <v>1714</v>
      </c>
      <c r="B368" s="189" t="s">
        <v>1147</v>
      </c>
      <c r="C368" s="189" t="s">
        <v>602</v>
      </c>
      <c r="D368" s="189" t="s">
        <v>1646</v>
      </c>
      <c r="E368" s="189" t="s">
        <v>1081</v>
      </c>
      <c r="F368" s="189" t="s">
        <v>43</v>
      </c>
      <c r="G368" s="141" t="s">
        <v>1715</v>
      </c>
      <c r="H368" s="142">
        <v>44966</v>
      </c>
      <c r="I368" s="142">
        <v>45356</v>
      </c>
      <c r="J368" s="247" t="s">
        <v>1716</v>
      </c>
      <c r="K368" s="156" t="b">
        <v>1</v>
      </c>
      <c r="L368" s="157" t="s">
        <v>14</v>
      </c>
      <c r="M368" s="157" t="b">
        <v>1</v>
      </c>
      <c r="N368" s="156"/>
      <c r="O368" s="156" t="b">
        <v>1</v>
      </c>
      <c r="P368" s="156"/>
      <c r="Q368" s="156"/>
      <c r="R368" s="156"/>
      <c r="S368" s="156" t="b">
        <v>1</v>
      </c>
      <c r="T368" s="156"/>
    </row>
    <row r="369" spans="1:21" s="143" customFormat="1" ht="285" hidden="1">
      <c r="A369" s="188"/>
      <c r="B369" s="189"/>
      <c r="C369" s="189"/>
      <c r="D369" s="189"/>
      <c r="E369" s="189"/>
      <c r="F369" s="189"/>
      <c r="G369" s="141" t="s">
        <v>1717</v>
      </c>
      <c r="H369" s="142">
        <v>44597</v>
      </c>
      <c r="I369" s="142">
        <v>45579</v>
      </c>
      <c r="J369" s="247" t="s">
        <v>1718</v>
      </c>
      <c r="K369" s="156"/>
      <c r="L369" s="157"/>
      <c r="M369" s="157"/>
      <c r="N369" s="156"/>
      <c r="O369" s="156"/>
      <c r="P369" s="156"/>
      <c r="Q369" s="156"/>
      <c r="R369" s="156"/>
      <c r="S369" s="156"/>
      <c r="T369" s="156"/>
    </row>
    <row r="370" spans="1:21" s="143" customFormat="1" ht="99.75" hidden="1">
      <c r="A370" s="188"/>
      <c r="B370" s="189"/>
      <c r="C370" s="189"/>
      <c r="D370" s="189"/>
      <c r="E370" s="189"/>
      <c r="F370" s="189"/>
      <c r="G370" s="141" t="s">
        <v>605</v>
      </c>
      <c r="H370" s="142">
        <v>37681</v>
      </c>
      <c r="I370" s="142" t="s">
        <v>139</v>
      </c>
      <c r="J370" s="144" t="s">
        <v>1719</v>
      </c>
      <c r="K370" s="156"/>
      <c r="L370" s="157"/>
      <c r="M370" s="157"/>
      <c r="N370" s="156"/>
      <c r="O370" s="156"/>
      <c r="P370" s="156"/>
      <c r="Q370" s="156"/>
      <c r="R370" s="156"/>
      <c r="S370" s="156"/>
      <c r="T370" s="156"/>
    </row>
    <row r="371" spans="1:21" hidden="1">
      <c r="A371" s="44" t="s">
        <v>1720</v>
      </c>
      <c r="B371" s="45" t="s">
        <v>1154</v>
      </c>
      <c r="C371" s="45" t="s">
        <v>612</v>
      </c>
      <c r="D371" s="45" t="s">
        <v>1646</v>
      </c>
      <c r="E371" s="45" t="s">
        <v>1081</v>
      </c>
      <c r="F371" s="45" t="s">
        <v>43</v>
      </c>
      <c r="L371" s="13"/>
      <c r="M371" s="13"/>
    </row>
    <row r="372" spans="1:21" hidden="1">
      <c r="A372" s="44" t="s">
        <v>1721</v>
      </c>
      <c r="B372" s="45" t="s">
        <v>1155</v>
      </c>
      <c r="C372" s="45" t="s">
        <v>613</v>
      </c>
      <c r="D372" s="45" t="s">
        <v>1646</v>
      </c>
      <c r="E372" s="45" t="s">
        <v>1081</v>
      </c>
      <c r="F372" s="45" t="s">
        <v>43</v>
      </c>
      <c r="L372" s="13"/>
      <c r="M372" s="13"/>
    </row>
    <row r="373" spans="1:21" hidden="1">
      <c r="A373" s="44" t="s">
        <v>1722</v>
      </c>
      <c r="B373" s="45" t="s">
        <v>1156</v>
      </c>
      <c r="C373" s="45" t="s">
        <v>614</v>
      </c>
      <c r="D373" s="45" t="s">
        <v>1646</v>
      </c>
      <c r="E373" s="45" t="s">
        <v>1081</v>
      </c>
      <c r="F373" s="45" t="s">
        <v>43</v>
      </c>
      <c r="L373" s="13"/>
      <c r="M373" s="13"/>
    </row>
    <row r="374" spans="1:21" hidden="1">
      <c r="A374" s="44" t="s">
        <v>1723</v>
      </c>
      <c r="B374" s="45" t="s">
        <v>1157</v>
      </c>
      <c r="C374" s="45" t="s">
        <v>615</v>
      </c>
      <c r="D374" s="45" t="s">
        <v>1646</v>
      </c>
      <c r="E374" s="45" t="s">
        <v>1081</v>
      </c>
      <c r="F374" s="45" t="s">
        <v>43</v>
      </c>
      <c r="L374" s="13"/>
      <c r="M374" s="13"/>
    </row>
    <row r="375" spans="1:21">
      <c r="A375" s="194"/>
      <c r="B375" s="97"/>
      <c r="C375" s="97"/>
      <c r="D375" s="97"/>
      <c r="E375" s="97"/>
      <c r="F375" s="97"/>
      <c r="G375" s="97"/>
      <c r="H375" s="97"/>
      <c r="I375" s="97"/>
      <c r="J375" s="97"/>
      <c r="K375" s="98"/>
      <c r="L375" s="99"/>
      <c r="M375" s="99"/>
      <c r="N375" s="98"/>
      <c r="O375" s="98"/>
      <c r="P375" s="98"/>
      <c r="Q375" s="98"/>
      <c r="R375" s="98"/>
      <c r="S375" s="98"/>
      <c r="T375" s="98"/>
      <c r="U375" s="97"/>
    </row>
    <row r="376" spans="1:21">
      <c r="A376" s="194"/>
      <c r="B376" s="97"/>
      <c r="C376" s="97"/>
      <c r="D376" s="97"/>
      <c r="E376" s="97"/>
      <c r="F376" s="97"/>
      <c r="G376" s="97"/>
      <c r="H376" s="97"/>
      <c r="I376" s="97"/>
      <c r="J376" s="97"/>
      <c r="K376" s="98"/>
      <c r="L376" s="99"/>
      <c r="M376" s="99"/>
      <c r="N376" s="98"/>
      <c r="O376" s="98"/>
      <c r="P376" s="98"/>
      <c r="Q376" s="98"/>
      <c r="R376" s="98"/>
      <c r="S376" s="98"/>
      <c r="T376" s="98"/>
      <c r="U376" s="97"/>
    </row>
    <row r="377" spans="1:21">
      <c r="A377" s="194"/>
      <c r="B377" s="97"/>
      <c r="C377" s="97"/>
      <c r="D377" s="97"/>
      <c r="E377" s="97"/>
      <c r="F377" s="97"/>
      <c r="G377" s="97"/>
      <c r="H377" s="97"/>
      <c r="I377" s="97"/>
      <c r="J377" s="97"/>
      <c r="K377" s="98"/>
      <c r="L377" s="99"/>
      <c r="M377" s="99"/>
      <c r="N377" s="98"/>
      <c r="O377" s="98"/>
      <c r="P377" s="98"/>
      <c r="Q377" s="98"/>
      <c r="R377" s="98"/>
      <c r="S377" s="98"/>
      <c r="T377" s="98"/>
      <c r="U377" s="97"/>
    </row>
    <row r="378" spans="1:21">
      <c r="A378" s="194"/>
      <c r="B378" s="97"/>
      <c r="C378" s="97"/>
      <c r="D378" s="97"/>
      <c r="E378" s="97"/>
      <c r="F378" s="97"/>
      <c r="G378" s="97"/>
      <c r="H378" s="97"/>
      <c r="I378" s="97"/>
      <c r="J378" s="97"/>
      <c r="K378" s="98"/>
      <c r="L378" s="99"/>
      <c r="M378" s="99"/>
      <c r="N378" s="98"/>
      <c r="O378" s="98"/>
      <c r="P378" s="98"/>
      <c r="Q378" s="98"/>
      <c r="R378" s="98"/>
      <c r="S378" s="98"/>
      <c r="T378" s="98"/>
      <c r="U378" s="97"/>
    </row>
    <row r="379" spans="1:21">
      <c r="A379" s="44"/>
      <c r="B379" s="45"/>
      <c r="C379" s="45"/>
      <c r="D379" s="45"/>
      <c r="E379" s="45"/>
      <c r="F379" s="45"/>
    </row>
  </sheetData>
  <autoFilter ref="A1:T374" xr:uid="{2C98FB9F-6F55-4D3E-B92C-0D2D7AF008F0}">
    <filterColumn colId="5">
      <filters>
        <filter val="Gelderland"/>
      </filters>
    </filterColumn>
  </autoFilter>
  <sortState xmlns:xlrd2="http://schemas.microsoft.com/office/spreadsheetml/2017/richdata2" ref="A2:T374">
    <sortCondition ref="F2:F374"/>
    <sortCondition ref="C2:C374"/>
  </sortState>
  <hyperlinks>
    <hyperlink ref="G342" r:id="rId1" xr:uid="{ED9DA040-5357-495C-9F88-DB37D7343921}"/>
    <hyperlink ref="G232" r:id="rId2" xr:uid="{32317BA4-013A-4B97-97BA-849C08CC319B}"/>
    <hyperlink ref="G216" r:id="rId3" xr:uid="{452E6275-97B9-4D2C-9081-3565EA4B53D7}"/>
    <hyperlink ref="G251" r:id="rId4" xr:uid="{EC7613F4-A423-45A6-92F8-85D20DC7ACB4}"/>
    <hyperlink ref="G336" r:id="rId5" xr:uid="{EA741D45-5E14-4126-B8F7-21DD8BF47F41}"/>
    <hyperlink ref="G337" r:id="rId6" xr:uid="{45F82636-41CF-42E9-BC06-32A2AB0A1786}"/>
    <hyperlink ref="G309" r:id="rId7" xr:uid="{E1DFAFA4-7CD3-430D-967B-5EBC36DA272F}"/>
    <hyperlink ref="G310" r:id="rId8" xr:uid="{020A4B32-A367-4CBB-B5F7-94E1DB7D76A0}"/>
    <hyperlink ref="G311" r:id="rId9" xr:uid="{AD6DB712-C933-46C9-AA12-1F575382BF3D}"/>
    <hyperlink ref="G324" r:id="rId10" xr:uid="{BB934778-64CA-4C97-88EA-888BF43ED487}"/>
    <hyperlink ref="G300" r:id="rId11" xr:uid="{026A0E40-5BB6-4A22-B315-3D4645402B41}"/>
    <hyperlink ref="G70" r:id="rId12" xr:uid="{8F877391-E838-4A11-A6A4-63A8B60C025F}"/>
    <hyperlink ref="G265" r:id="rId13" xr:uid="{16DB0964-D710-49C5-BB41-BD023CD88526}"/>
    <hyperlink ref="G89" r:id="rId14" xr:uid="{043D56F0-BD00-4D7C-B996-7A1C3A1661F0}"/>
    <hyperlink ref="G111" r:id="rId15" xr:uid="{4FDD4CDC-E8AE-4820-ADFF-17893E678879}"/>
    <hyperlink ref="G79" r:id="rId16" xr:uid="{120CD3AC-6CA9-4697-9BD2-EC9C6B89FEAC}"/>
    <hyperlink ref="G95" r:id="rId17" xr:uid="{9996CAC3-9093-4EED-835A-BBE27506C21C}"/>
    <hyperlink ref="G328" r:id="rId18" xr:uid="{4698F6D0-8C3A-4CD5-AD18-8A5C2A61162C}"/>
    <hyperlink ref="G352" r:id="rId19" xr:uid="{AF305ABF-1C4D-4A15-AA95-96837EFAE243}"/>
    <hyperlink ref="G212" r:id="rId20" xr:uid="{407FF7A8-8249-423D-9392-063C4CD02497}"/>
    <hyperlink ref="G176" r:id="rId21" xr:uid="{23C09455-74DD-46F2-ADFA-9ABEBBB67F0D}"/>
    <hyperlink ref="G138" r:id="rId22" xr:uid="{0A7EFD6D-623B-40E4-9D7C-1B43293973D7}"/>
    <hyperlink ref="G107" r:id="rId23" xr:uid="{0196B037-2FF2-4257-9910-1D1CC527BD61}"/>
    <hyperlink ref="G94" r:id="rId24" xr:uid="{EA9051D3-240C-46BA-9C09-DA0931B91D81}"/>
    <hyperlink ref="G119" r:id="rId25" xr:uid="{6D40C0F9-3E0A-42F7-AB0E-CBAE4B099B8A}"/>
    <hyperlink ref="G158" r:id="rId26" xr:uid="{32697EDA-6E02-4D90-B176-DC98C5AC2FAE}"/>
    <hyperlink ref="G71" r:id="rId27" xr:uid="{CD17B5AD-52B0-42E6-9DD1-66BB76938379}"/>
    <hyperlink ref="G367" r:id="rId28" xr:uid="{749FC4E1-B16A-443F-B2C7-AD541B90A057}"/>
    <hyperlink ref="G288" r:id="rId29" xr:uid="{F0E01A3E-8F09-43EA-BFD9-24A145841CCF}"/>
    <hyperlink ref="G54" r:id="rId30" xr:uid="{C0915D07-5B78-4D8A-AE82-0DC4B2F2F618}"/>
    <hyperlink ref="G155" r:id="rId31" xr:uid="{47DDC443-86DD-47A8-BACC-ACB7BF16486B}"/>
    <hyperlink ref="G171" r:id="rId32" xr:uid="{B0CA6907-D595-4BC1-8EA5-2D08D0B25494}"/>
    <hyperlink ref="G297" r:id="rId33" xr:uid="{63A52BB4-34DD-45AF-BD89-D8D517FBF747}"/>
    <hyperlink ref="G76" r:id="rId34" xr:uid="{8A001B73-F6C7-4C41-AD8D-F3ED0D74EA45}"/>
    <hyperlink ref="G131" r:id="rId35" xr:uid="{B0BDA68F-5F48-40B1-AD2F-DA70CE48C6A8}"/>
    <hyperlink ref="G301" r:id="rId36" xr:uid="{0BF3946D-8491-427A-8C48-3C883F47E4E6}"/>
    <hyperlink ref="G317" r:id="rId37" xr:uid="{35CA8334-61EF-4248-A55E-09DA73E3D780}"/>
    <hyperlink ref="G172" r:id="rId38" xr:uid="{BAFC6021-7AD6-49F7-B89F-120288EA226F}"/>
    <hyperlink ref="G103" r:id="rId39" xr:uid="{EE59947D-4970-4418-94BF-D4624DEA7E15}"/>
    <hyperlink ref="G121" r:id="rId40" xr:uid="{4E100583-0257-4963-BD5D-71FA56F19A10}"/>
    <hyperlink ref="G82" r:id="rId41" xr:uid="{3932806E-CE60-4041-8C15-56F6CC9B7D63}"/>
    <hyperlink ref="G313" r:id="rId42" xr:uid="{3A28FDEC-9A31-43FA-AD69-9817C6ED9387}"/>
    <hyperlink ref="G240" r:id="rId43" xr:uid="{815FEF75-5C99-4BF1-AD9D-C6EBE8564FE1}"/>
    <hyperlink ref="G192" r:id="rId44" xr:uid="{04CAD980-FDE5-4AE4-9A29-1FD677BC287F}"/>
    <hyperlink ref="G160" r:id="rId45" xr:uid="{70014569-F9CB-4222-B259-4564980C5649}"/>
    <hyperlink ref="G81" r:id="rId46" xr:uid="{EE9E1217-BA7C-49AD-AEFF-8E105ADE2EBA}"/>
    <hyperlink ref="G314" r:id="rId47" xr:uid="{3F313825-668E-481E-8B41-77EBAB8B15B2}"/>
    <hyperlink ref="G11" r:id="rId48" xr:uid="{B016D93A-11C8-49A4-800B-E3F914F7D5EF}"/>
    <hyperlink ref="G174" r:id="rId49" xr:uid="{BC478234-BE34-4E7F-B626-CD6DF80D3FD0}"/>
    <hyperlink ref="G233" r:id="rId50" xr:uid="{AE018D07-BA7A-49F0-8E71-A731F56FD206}"/>
    <hyperlink ref="G306" r:id="rId51" xr:uid="{C343C1CF-46B7-44FD-BFE1-1061FB1D2E93}"/>
    <hyperlink ref="G43" r:id="rId52" xr:uid="{94303381-62EB-4244-A291-6C43DAF0AA19}"/>
    <hyperlink ref="G203" r:id="rId53" xr:uid="{C987A176-5DA4-48FE-A8C2-4004240D4BAE}"/>
    <hyperlink ref="G204" r:id="rId54" xr:uid="{E6618BD9-44E5-4EEA-AA59-D0D41602D827}"/>
    <hyperlink ref="G343" r:id="rId55" xr:uid="{A0388D42-2EF2-4728-AC58-DAA91F797E00}"/>
    <hyperlink ref="G234" r:id="rId56" xr:uid="{CF677993-1270-4390-93D5-C16F0B594232}"/>
    <hyperlink ref="G266" r:id="rId57" xr:uid="{B18BDCF8-E977-460C-A7CB-60B004E79F9E}"/>
    <hyperlink ref="G175" r:id="rId58" xr:uid="{5EDE0F47-D2D7-4726-920E-2E3E2AFD8D05}"/>
    <hyperlink ref="G85" r:id="rId59" xr:uid="{BE53A280-AFFD-4F5B-9D25-37305818BFF4}"/>
    <hyperlink ref="G47" r:id="rId60" xr:uid="{88150713-3AC0-4580-B5B3-1ACDA293E842}"/>
    <hyperlink ref="G48" r:id="rId61" xr:uid="{EA938EA1-0C5D-40FD-892E-48C9F81160DD}"/>
    <hyperlink ref="G273" r:id="rId62" xr:uid="{959D6104-8674-4FC2-99AB-E8A479D5249B}"/>
    <hyperlink ref="G368" r:id="rId63" xr:uid="{2682D807-8BA9-49E1-91EA-364B2F4832FA}"/>
    <hyperlink ref="G63" r:id="rId64" xr:uid="{694AA5E3-1425-4542-A197-4B78C156ADEE}"/>
    <hyperlink ref="G91" r:id="rId65" xr:uid="{1F8AD21E-3C5E-4821-B905-7F7CC2B7C4D7}"/>
    <hyperlink ref="G250" r:id="rId66" xr:uid="{45456C53-8FEB-4215-A924-7E0ADFE5CCC9}"/>
    <hyperlink ref="G348" r:id="rId67" xr:uid="{BD0334C7-4333-4BEF-98BD-96114E04B5DE}"/>
    <hyperlink ref="G272" r:id="rId68" xr:uid="{CD751843-A4B0-4786-A6B8-199F44AFAC02}"/>
    <hyperlink ref="G44" r:id="rId69" xr:uid="{3097EF28-395F-467B-A597-E141EB765CD2}"/>
    <hyperlink ref="G217" r:id="rId70" xr:uid="{E53FF14F-756D-4B7E-9BBF-50C9683F312F}"/>
    <hyperlink ref="G193" r:id="rId71" xr:uid="{4F3E8E2C-9AC3-4CCD-9E48-2025336E5C59}"/>
    <hyperlink ref="G90" r:id="rId72" xr:uid="{13ACE8E6-EAC0-4313-A889-8966E7D7C13F}"/>
    <hyperlink ref="G345" r:id="rId73" xr:uid="{2CF6E2A8-E713-4194-AE96-2A55FEBC5ABE}"/>
    <hyperlink ref="G274" r:id="rId74" xr:uid="{1C55EF2A-2FA2-4D76-A734-49CB5E73877C}"/>
    <hyperlink ref="G369" r:id="rId75" xr:uid="{A8A41000-F392-4574-BDF6-CD9E806345A4}"/>
    <hyperlink ref="G312" r:id="rId76" xr:uid="{7B4B1F65-8CCC-41EA-BEC4-27142FD76745}"/>
    <hyperlink ref="G86" r:id="rId77" xr:uid="{A20D6408-B837-473D-9284-086B27CE0466}"/>
    <hyperlink ref="G338" r:id="rId78" xr:uid="{7B7A0BEE-DF25-4EC6-832D-AA9194CDE9C3}"/>
    <hyperlink ref="G149" r:id="rId79" xr:uid="{040A8C12-2ABC-4E74-8DC4-C16F7B1866E1}"/>
    <hyperlink ref="G147" r:id="rId80" xr:uid="{457C9BD3-1820-40C7-94AB-4AC7EB83775D}"/>
    <hyperlink ref="G200" r:id="rId81" xr:uid="{37C280A9-B967-4D37-8803-C848ECD75F4C}"/>
    <hyperlink ref="G213" r:id="rId82" xr:uid="{FAEE146C-7826-4153-B876-CF40C87F616D}"/>
    <hyperlink ref="G307" r:id="rId83" xr:uid="{88EAF590-856C-46F0-BABA-A1EF9C7A4FA9}"/>
    <hyperlink ref="G318" r:id="rId84" xr:uid="{71E8C4B6-9FAD-4C68-8D10-9E81C545C9EA}"/>
    <hyperlink ref="G206" r:id="rId85" xr:uid="{0FA5E36F-559A-4BC7-8401-5C16B58010D7}"/>
    <hyperlink ref="G299" r:id="rId86" xr:uid="{75AB3B89-F35F-468A-A277-0CC2F2CB0F1B}"/>
    <hyperlink ref="G303" r:id="rId87" xr:uid="{F8CB8216-8407-480B-9B94-BC10E189180A}"/>
    <hyperlink ref="G38" r:id="rId88" xr:uid="{44893206-82C2-4BA8-8FDB-B55E47873B4E}"/>
    <hyperlink ref="G67" r:id="rId89" xr:uid="{1F017064-C77C-4CB1-A60E-F85F1EFEDDC5}"/>
    <hyperlink ref="G214" r:id="rId90" xr:uid="{007AB1D2-7B7D-4761-9FC8-82DC6B0DF122}"/>
    <hyperlink ref="G139" r:id="rId91" xr:uid="{4B7C18FA-8C47-4881-926A-46C92C0C4FF7}"/>
    <hyperlink ref="G215" r:id="rId92" xr:uid="{4DA90D0C-FD1A-4945-B83D-B46ACE6169D7}"/>
    <hyperlink ref="G235" r:id="rId93" xr:uid="{050E08E1-60BB-4DD5-A814-2031CDB5024A}"/>
    <hyperlink ref="G64" r:id="rId94" xr:uid="{F98A60C6-6C6B-4CF9-93E0-5F80E52E42DE}"/>
    <hyperlink ref="G77" r:id="rId95" xr:uid="{E1293BDF-EFD8-440D-9934-24F742EAC56F}"/>
    <hyperlink ref="G156" r:id="rId96" xr:uid="{5C129625-6739-48EF-A816-722C095FFA85}"/>
    <hyperlink ref="G236" r:id="rId97" xr:uid="{7C15253C-3696-4EE7-A4DC-C1B3415A0498}"/>
    <hyperlink ref="G370" r:id="rId98" xr:uid="{E6ED450F-FFA9-4FA3-8799-EB8537CBAF8C}"/>
    <hyperlink ref="G62" r:id="rId99" xr:uid="{36DFC1F4-B630-4191-917D-FCDC19772CD9}"/>
    <hyperlink ref="G295" r:id="rId100" xr:uid="{FC4D8C16-65BB-432E-A3C3-8E0258343EAE}"/>
    <hyperlink ref="G141" r:id="rId101" xr:uid="{0BE5F172-E1EC-4B12-A18C-C7B72FE1BD68}"/>
    <hyperlink ref="G80" r:id="rId102" xr:uid="{627EC03C-A125-463B-A344-4B56C778CA75}"/>
    <hyperlink ref="G120" r:id="rId103" xr:uid="{C5F883F4-9EEB-4E10-A665-E0C30E3E1B75}"/>
    <hyperlink ref="G279" r:id="rId104" xr:uid="{507F87C7-8F65-4CE3-9B14-E47B4C472F10}"/>
    <hyperlink ref="G40" r:id="rId105" xr:uid="{8FC57A9C-1882-4C9B-BFC9-C745B132A620}"/>
  </hyperlinks>
  <pageMargins left="0.7" right="0.7" top="0.75" bottom="0.75" header="0.3" footer="0.3"/>
  <pageSetup paperSize="8" scale="65" fitToHeight="0" orientation="landscape" r:id="rId10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E1AEB-E253-4390-A49B-010954EFB68A}">
  <dimension ref="A1:W366"/>
  <sheetViews>
    <sheetView topLeftCell="H1" workbookViewId="0">
      <pane ySplit="1" topLeftCell="A2" activePane="bottomLeft" state="frozen"/>
      <selection pane="bottomLeft"/>
    </sheetView>
  </sheetViews>
  <sheetFormatPr defaultColWidth="19.28515625" defaultRowHeight="14.25"/>
  <cols>
    <col min="1" max="1" width="17.28515625" style="5" bestFit="1" customWidth="1"/>
    <col min="2" max="2" width="20.7109375" style="5" bestFit="1" customWidth="1"/>
    <col min="3" max="3" width="19.140625" style="5" bestFit="1" customWidth="1"/>
    <col min="4" max="4" width="16" style="5" bestFit="1" customWidth="1"/>
    <col min="5" max="5" width="18.42578125" style="5" bestFit="1" customWidth="1"/>
    <col min="6" max="6" width="16.5703125" style="5" bestFit="1" customWidth="1"/>
    <col min="7" max="7" width="49.5703125" style="5" bestFit="1" customWidth="1"/>
    <col min="8" max="8" width="15" style="5" bestFit="1" customWidth="1"/>
    <col min="9" max="9" width="14.42578125" style="5" bestFit="1" customWidth="1"/>
    <col min="10" max="10" width="70.140625" style="5" bestFit="1" customWidth="1"/>
    <col min="11" max="11" width="10.7109375" style="5" bestFit="1" customWidth="1"/>
    <col min="12" max="12" width="13.28515625" style="4" bestFit="1" customWidth="1"/>
    <col min="13" max="13" width="13.28515625" style="4" customWidth="1"/>
    <col min="14" max="14" width="15.85546875" style="5" bestFit="1" customWidth="1"/>
    <col min="15" max="15" width="22.5703125" style="5" bestFit="1" customWidth="1"/>
    <col min="16" max="16" width="23.5703125" style="5" bestFit="1" customWidth="1"/>
    <col min="17" max="17" width="16.7109375" style="5" bestFit="1" customWidth="1"/>
    <col min="18" max="18" width="27.5703125" style="5" bestFit="1" customWidth="1"/>
    <col min="19" max="19" width="27.5703125" style="5" customWidth="1"/>
    <col min="20" max="20" width="19.42578125" style="5" bestFit="1" customWidth="1"/>
    <col min="21" max="21" width="12.42578125" style="5" bestFit="1" customWidth="1"/>
    <col min="22" max="22" width="16.7109375" style="5" bestFit="1" customWidth="1"/>
    <col min="23" max="23" width="26.85546875" style="5" bestFit="1" customWidth="1"/>
    <col min="24" max="16384" width="19.28515625" style="5"/>
  </cols>
  <sheetData>
    <row r="1" spans="1:23" ht="28.5">
      <c r="A1" s="103" t="s">
        <v>46</v>
      </c>
      <c r="B1" s="104" t="s">
        <v>47</v>
      </c>
      <c r="C1" s="104" t="s">
        <v>48</v>
      </c>
      <c r="D1" s="104" t="s">
        <v>49</v>
      </c>
      <c r="E1" s="104" t="s">
        <v>50</v>
      </c>
      <c r="F1" s="104" t="s">
        <v>51</v>
      </c>
      <c r="G1" s="101" t="s">
        <v>52</v>
      </c>
      <c r="H1" s="102" t="s">
        <v>53</v>
      </c>
      <c r="I1" s="102" t="s">
        <v>54</v>
      </c>
      <c r="J1" s="102" t="s">
        <v>55</v>
      </c>
      <c r="K1" s="102" t="s">
        <v>12</v>
      </c>
      <c r="L1" s="101" t="s">
        <v>9</v>
      </c>
      <c r="M1" s="101" t="s">
        <v>16</v>
      </c>
      <c r="N1" s="101" t="s">
        <v>17</v>
      </c>
      <c r="O1" s="101" t="s">
        <v>18</v>
      </c>
      <c r="P1" s="101" t="s">
        <v>19</v>
      </c>
      <c r="Q1" s="101" t="s">
        <v>20</v>
      </c>
      <c r="R1" s="101" t="s">
        <v>22</v>
      </c>
      <c r="S1" s="102" t="s">
        <v>21</v>
      </c>
      <c r="T1" s="102" t="s">
        <v>1158</v>
      </c>
      <c r="U1" s="102" t="s">
        <v>1724</v>
      </c>
      <c r="V1" s="102" t="s">
        <v>1725</v>
      </c>
      <c r="W1" s="102" t="s">
        <v>13</v>
      </c>
    </row>
    <row r="2" spans="1:23">
      <c r="A2" s="105">
        <v>1680</v>
      </c>
      <c r="B2" s="106" t="s">
        <v>616</v>
      </c>
      <c r="C2" s="106" t="s">
        <v>56</v>
      </c>
      <c r="D2" s="106">
        <v>22</v>
      </c>
      <c r="E2" s="106" t="s">
        <v>617</v>
      </c>
      <c r="F2" s="106" t="s">
        <v>25</v>
      </c>
    </row>
    <row r="3" spans="1:23">
      <c r="A3" s="107">
        <v>106</v>
      </c>
      <c r="B3" s="108" t="s">
        <v>618</v>
      </c>
      <c r="C3" s="108" t="s">
        <v>57</v>
      </c>
      <c r="D3" s="108">
        <v>22</v>
      </c>
      <c r="E3" s="108" t="s">
        <v>617</v>
      </c>
      <c r="F3" s="108" t="s">
        <v>25</v>
      </c>
    </row>
    <row r="4" spans="1:23">
      <c r="A4" s="107">
        <v>1681</v>
      </c>
      <c r="B4" s="108" t="s">
        <v>619</v>
      </c>
      <c r="C4" s="108" t="s">
        <v>58</v>
      </c>
      <c r="D4" s="108">
        <v>22</v>
      </c>
      <c r="E4" s="108" t="s">
        <v>617</v>
      </c>
      <c r="F4" s="108" t="s">
        <v>25</v>
      </c>
    </row>
    <row r="5" spans="1:23">
      <c r="A5" s="107">
        <v>109</v>
      </c>
      <c r="B5" s="108" t="s">
        <v>620</v>
      </c>
      <c r="C5" s="108" t="s">
        <v>59</v>
      </c>
      <c r="D5" s="108">
        <v>22</v>
      </c>
      <c r="E5" s="108" t="s">
        <v>617</v>
      </c>
      <c r="F5" s="108" t="s">
        <v>25</v>
      </c>
    </row>
    <row r="6" spans="1:23">
      <c r="A6" s="107">
        <v>1690</v>
      </c>
      <c r="B6" s="108" t="s">
        <v>621</v>
      </c>
      <c r="C6" s="108" t="s">
        <v>60</v>
      </c>
      <c r="D6" s="108">
        <v>22</v>
      </c>
      <c r="E6" s="108" t="s">
        <v>617</v>
      </c>
      <c r="F6" s="108" t="s">
        <v>25</v>
      </c>
    </row>
    <row r="7" spans="1:23">
      <c r="A7" s="107">
        <v>114</v>
      </c>
      <c r="B7" s="108" t="s">
        <v>622</v>
      </c>
      <c r="C7" s="108" t="s">
        <v>61</v>
      </c>
      <c r="D7" s="108">
        <v>22</v>
      </c>
      <c r="E7" s="108" t="s">
        <v>617</v>
      </c>
      <c r="F7" s="108" t="s">
        <v>25</v>
      </c>
    </row>
    <row r="8" spans="1:23">
      <c r="A8" s="107">
        <v>118</v>
      </c>
      <c r="B8" s="108" t="s">
        <v>623</v>
      </c>
      <c r="C8" s="108" t="s">
        <v>62</v>
      </c>
      <c r="D8" s="108">
        <v>22</v>
      </c>
      <c r="E8" s="108" t="s">
        <v>617</v>
      </c>
      <c r="F8" s="108" t="s">
        <v>25</v>
      </c>
    </row>
    <row r="9" spans="1:23">
      <c r="A9" s="107">
        <v>119</v>
      </c>
      <c r="B9" s="108" t="s">
        <v>624</v>
      </c>
      <c r="C9" s="108" t="s">
        <v>63</v>
      </c>
      <c r="D9" s="108">
        <v>22</v>
      </c>
      <c r="E9" s="108" t="s">
        <v>617</v>
      </c>
      <c r="F9" s="108" t="s">
        <v>25</v>
      </c>
    </row>
    <row r="10" spans="1:23">
      <c r="A10" s="107">
        <v>1731</v>
      </c>
      <c r="B10" s="108" t="s">
        <v>625</v>
      </c>
      <c r="C10" s="108" t="s">
        <v>64</v>
      </c>
      <c r="D10" s="108">
        <v>22</v>
      </c>
      <c r="E10" s="108" t="s">
        <v>617</v>
      </c>
      <c r="F10" s="108" t="s">
        <v>25</v>
      </c>
    </row>
    <row r="11" spans="1:23" ht="99.75">
      <c r="A11" s="107">
        <v>1699</v>
      </c>
      <c r="B11" s="108" t="s">
        <v>626</v>
      </c>
      <c r="C11" s="108" t="s">
        <v>65</v>
      </c>
      <c r="D11" s="108">
        <v>22</v>
      </c>
      <c r="E11" s="108" t="s">
        <v>617</v>
      </c>
      <c r="F11" s="108" t="s">
        <v>25</v>
      </c>
      <c r="G11" s="6" t="s">
        <v>1726</v>
      </c>
      <c r="H11" s="3">
        <v>45408</v>
      </c>
      <c r="I11" s="5" t="s">
        <v>139</v>
      </c>
      <c r="J11" s="245" t="s">
        <v>1727</v>
      </c>
      <c r="K11" s="5" t="b">
        <v>1</v>
      </c>
      <c r="L11" s="4" t="s">
        <v>13</v>
      </c>
      <c r="M11" s="220" t="s">
        <v>1728</v>
      </c>
    </row>
    <row r="12" spans="1:23">
      <c r="A12" s="107">
        <v>1730</v>
      </c>
      <c r="B12" s="108" t="s">
        <v>629</v>
      </c>
      <c r="C12" s="108" t="s">
        <v>68</v>
      </c>
      <c r="D12" s="108">
        <v>22</v>
      </c>
      <c r="E12" s="108" t="s">
        <v>617</v>
      </c>
      <c r="F12" s="108" t="s">
        <v>25</v>
      </c>
    </row>
    <row r="13" spans="1:23">
      <c r="A13" s="107">
        <v>1701</v>
      </c>
      <c r="B13" s="108" t="s">
        <v>630</v>
      </c>
      <c r="C13" s="108" t="s">
        <v>69</v>
      </c>
      <c r="D13" s="108">
        <v>22</v>
      </c>
      <c r="E13" s="108" t="s">
        <v>617</v>
      </c>
      <c r="F13" s="108" t="s">
        <v>25</v>
      </c>
    </row>
    <row r="14" spans="1:23">
      <c r="A14" s="107">
        <v>34</v>
      </c>
      <c r="B14" s="108" t="s">
        <v>631</v>
      </c>
      <c r="C14" s="108" t="s">
        <v>70</v>
      </c>
      <c r="D14" s="108">
        <v>24</v>
      </c>
      <c r="E14" s="108" t="s">
        <v>632</v>
      </c>
      <c r="F14" s="108" t="s">
        <v>28</v>
      </c>
    </row>
    <row r="15" spans="1:23">
      <c r="A15" s="107">
        <v>303</v>
      </c>
      <c r="B15" s="108" t="s">
        <v>633</v>
      </c>
      <c r="C15" s="108" t="s">
        <v>71</v>
      </c>
      <c r="D15" s="108">
        <v>24</v>
      </c>
      <c r="E15" s="108" t="s">
        <v>632</v>
      </c>
      <c r="F15" s="108" t="s">
        <v>28</v>
      </c>
    </row>
    <row r="16" spans="1:23">
      <c r="A16" s="107">
        <v>995</v>
      </c>
      <c r="B16" s="108" t="s">
        <v>634</v>
      </c>
      <c r="C16" s="108" t="s">
        <v>72</v>
      </c>
      <c r="D16" s="108">
        <v>24</v>
      </c>
      <c r="E16" s="108" t="s">
        <v>632</v>
      </c>
      <c r="F16" s="108" t="s">
        <v>28</v>
      </c>
    </row>
    <row r="17" spans="1:6">
      <c r="A17" s="107">
        <v>171</v>
      </c>
      <c r="B17" s="108" t="s">
        <v>635</v>
      </c>
      <c r="C17" s="108" t="s">
        <v>73</v>
      </c>
      <c r="D17" s="108">
        <v>24</v>
      </c>
      <c r="E17" s="108" t="s">
        <v>632</v>
      </c>
      <c r="F17" s="108" t="s">
        <v>28</v>
      </c>
    </row>
    <row r="18" spans="1:6">
      <c r="A18" s="107">
        <v>184</v>
      </c>
      <c r="B18" s="108" t="s">
        <v>636</v>
      </c>
      <c r="C18" s="108" t="s">
        <v>74</v>
      </c>
      <c r="D18" s="108">
        <v>24</v>
      </c>
      <c r="E18" s="108" t="s">
        <v>632</v>
      </c>
      <c r="F18" s="108" t="s">
        <v>28</v>
      </c>
    </row>
    <row r="19" spans="1:6">
      <c r="A19" s="107">
        <v>50</v>
      </c>
      <c r="B19" s="108" t="s">
        <v>637</v>
      </c>
      <c r="C19" s="108" t="s">
        <v>75</v>
      </c>
      <c r="D19" s="108">
        <v>24</v>
      </c>
      <c r="E19" s="108" t="s">
        <v>632</v>
      </c>
      <c r="F19" s="108" t="s">
        <v>28</v>
      </c>
    </row>
    <row r="20" spans="1:6">
      <c r="A20" s="107">
        <v>59</v>
      </c>
      <c r="B20" s="108" t="s">
        <v>638</v>
      </c>
      <c r="C20" s="108" t="s">
        <v>76</v>
      </c>
      <c r="D20" s="108">
        <v>21</v>
      </c>
      <c r="E20" s="108" t="s">
        <v>639</v>
      </c>
      <c r="F20" s="108" t="s">
        <v>29</v>
      </c>
    </row>
    <row r="21" spans="1:6">
      <c r="A21" s="107">
        <v>60</v>
      </c>
      <c r="B21" s="108" t="s">
        <v>640</v>
      </c>
      <c r="C21" s="108" t="s">
        <v>77</v>
      </c>
      <c r="D21" s="108">
        <v>21</v>
      </c>
      <c r="E21" s="108" t="s">
        <v>639</v>
      </c>
      <c r="F21" s="108" t="s">
        <v>29</v>
      </c>
    </row>
    <row r="22" spans="1:6">
      <c r="A22" s="107">
        <v>1891</v>
      </c>
      <c r="B22" s="108" t="s">
        <v>641</v>
      </c>
      <c r="C22" s="108" t="s">
        <v>78</v>
      </c>
      <c r="D22" s="108">
        <v>21</v>
      </c>
      <c r="E22" s="108" t="s">
        <v>639</v>
      </c>
      <c r="F22" s="108" t="s">
        <v>29</v>
      </c>
    </row>
    <row r="23" spans="1:6">
      <c r="A23" s="107">
        <v>1940</v>
      </c>
      <c r="B23" s="108" t="s">
        <v>642</v>
      </c>
      <c r="C23" s="108" t="s">
        <v>79</v>
      </c>
      <c r="D23" s="108">
        <v>21</v>
      </c>
      <c r="E23" s="108" t="s">
        <v>639</v>
      </c>
      <c r="F23" s="108" t="s">
        <v>29</v>
      </c>
    </row>
    <row r="24" spans="1:6">
      <c r="A24" s="107">
        <v>72</v>
      </c>
      <c r="B24" s="108" t="s">
        <v>643</v>
      </c>
      <c r="C24" s="108" t="s">
        <v>83</v>
      </c>
      <c r="D24" s="108">
        <v>21</v>
      </c>
      <c r="E24" s="108" t="s">
        <v>639</v>
      </c>
      <c r="F24" s="108" t="s">
        <v>29</v>
      </c>
    </row>
    <row r="25" spans="1:6">
      <c r="A25" s="107">
        <v>74</v>
      </c>
      <c r="B25" s="108" t="s">
        <v>644</v>
      </c>
      <c r="C25" s="108" t="s">
        <v>84</v>
      </c>
      <c r="D25" s="108">
        <v>21</v>
      </c>
      <c r="E25" s="108" t="s">
        <v>639</v>
      </c>
      <c r="F25" s="108" t="s">
        <v>29</v>
      </c>
    </row>
    <row r="26" spans="1:6">
      <c r="A26" s="107">
        <v>80</v>
      </c>
      <c r="B26" s="108" t="s">
        <v>645</v>
      </c>
      <c r="C26" s="108" t="s">
        <v>87</v>
      </c>
      <c r="D26" s="108">
        <v>21</v>
      </c>
      <c r="E26" s="108" t="s">
        <v>639</v>
      </c>
      <c r="F26" s="108" t="s">
        <v>29</v>
      </c>
    </row>
    <row r="27" spans="1:6">
      <c r="A27" s="107">
        <v>1970</v>
      </c>
      <c r="B27" s="108" t="s">
        <v>646</v>
      </c>
      <c r="C27" s="108" t="s">
        <v>647</v>
      </c>
      <c r="D27" s="108">
        <v>21</v>
      </c>
      <c r="E27" s="108" t="s">
        <v>639</v>
      </c>
      <c r="F27" s="108" t="s">
        <v>29</v>
      </c>
    </row>
    <row r="28" spans="1:6">
      <c r="A28" s="107">
        <v>85</v>
      </c>
      <c r="B28" s="108" t="s">
        <v>648</v>
      </c>
      <c r="C28" s="108" t="s">
        <v>91</v>
      </c>
      <c r="D28" s="108">
        <v>21</v>
      </c>
      <c r="E28" s="108" t="s">
        <v>639</v>
      </c>
      <c r="F28" s="108" t="s">
        <v>29</v>
      </c>
    </row>
    <row r="29" spans="1:6">
      <c r="A29" s="107">
        <v>86</v>
      </c>
      <c r="B29" s="108" t="s">
        <v>649</v>
      </c>
      <c r="C29" s="108" t="s">
        <v>92</v>
      </c>
      <c r="D29" s="108">
        <v>21</v>
      </c>
      <c r="E29" s="108" t="s">
        <v>639</v>
      </c>
      <c r="F29" s="108" t="s">
        <v>29</v>
      </c>
    </row>
    <row r="30" spans="1:6">
      <c r="A30" s="107">
        <v>88</v>
      </c>
      <c r="B30" s="108" t="s">
        <v>650</v>
      </c>
      <c r="C30" s="108" t="s">
        <v>93</v>
      </c>
      <c r="D30" s="108">
        <v>21</v>
      </c>
      <c r="E30" s="108" t="s">
        <v>639</v>
      </c>
      <c r="F30" s="108" t="s">
        <v>29</v>
      </c>
    </row>
    <row r="31" spans="1:6">
      <c r="A31" s="107">
        <v>90</v>
      </c>
      <c r="B31" s="108" t="s">
        <v>651</v>
      </c>
      <c r="C31" s="108" t="s">
        <v>94</v>
      </c>
      <c r="D31" s="108">
        <v>21</v>
      </c>
      <c r="E31" s="108" t="s">
        <v>639</v>
      </c>
      <c r="F31" s="108" t="s">
        <v>29</v>
      </c>
    </row>
    <row r="32" spans="1:6">
      <c r="A32" s="107">
        <v>1900</v>
      </c>
      <c r="B32" s="108" t="s">
        <v>652</v>
      </c>
      <c r="C32" s="108" t="s">
        <v>95</v>
      </c>
      <c r="D32" s="108">
        <v>21</v>
      </c>
      <c r="E32" s="108" t="s">
        <v>639</v>
      </c>
      <c r="F32" s="108" t="s">
        <v>29</v>
      </c>
    </row>
    <row r="33" spans="1:23">
      <c r="A33" s="107">
        <v>93</v>
      </c>
      <c r="B33" s="108" t="s">
        <v>653</v>
      </c>
      <c r="C33" s="108" t="s">
        <v>96</v>
      </c>
      <c r="D33" s="108">
        <v>21</v>
      </c>
      <c r="E33" s="108" t="s">
        <v>639</v>
      </c>
      <c r="F33" s="108" t="s">
        <v>29</v>
      </c>
    </row>
    <row r="34" spans="1:23">
      <c r="A34" s="107">
        <v>737</v>
      </c>
      <c r="B34" s="108" t="s">
        <v>654</v>
      </c>
      <c r="C34" s="108" t="s">
        <v>97</v>
      </c>
      <c r="D34" s="108">
        <v>21</v>
      </c>
      <c r="E34" s="108" t="s">
        <v>639</v>
      </c>
      <c r="F34" s="108" t="s">
        <v>29</v>
      </c>
    </row>
    <row r="35" spans="1:23">
      <c r="A35" s="107">
        <v>96</v>
      </c>
      <c r="B35" s="108" t="s">
        <v>655</v>
      </c>
      <c r="C35" s="108" t="s">
        <v>98</v>
      </c>
      <c r="D35" s="108">
        <v>21</v>
      </c>
      <c r="E35" s="108" t="s">
        <v>639</v>
      </c>
      <c r="F35" s="108" t="s">
        <v>29</v>
      </c>
    </row>
    <row r="36" spans="1:23">
      <c r="A36" s="107">
        <v>1949</v>
      </c>
      <c r="B36" s="108" t="s">
        <v>656</v>
      </c>
      <c r="C36" s="108" t="s">
        <v>657</v>
      </c>
      <c r="D36" s="108">
        <v>21</v>
      </c>
      <c r="E36" s="108" t="s">
        <v>639</v>
      </c>
      <c r="F36" s="108" t="s">
        <v>29</v>
      </c>
    </row>
    <row r="37" spans="1:23">
      <c r="A37" s="107">
        <v>98</v>
      </c>
      <c r="B37" s="108" t="s">
        <v>658</v>
      </c>
      <c r="C37" s="108" t="s">
        <v>99</v>
      </c>
      <c r="D37" s="108">
        <v>21</v>
      </c>
      <c r="E37" s="108" t="s">
        <v>639</v>
      </c>
      <c r="F37" s="108" t="s">
        <v>29</v>
      </c>
    </row>
    <row r="38" spans="1:23" ht="57">
      <c r="A38" s="107">
        <v>197</v>
      </c>
      <c r="B38" s="108" t="s">
        <v>659</v>
      </c>
      <c r="C38" s="108" t="s">
        <v>100</v>
      </c>
      <c r="D38" s="108">
        <v>25</v>
      </c>
      <c r="E38" s="108" t="s">
        <v>660</v>
      </c>
      <c r="F38" s="108" t="s">
        <v>31</v>
      </c>
      <c r="G38" s="6" t="s">
        <v>661</v>
      </c>
      <c r="H38" s="3">
        <v>42879</v>
      </c>
      <c r="I38" s="5" t="s">
        <v>139</v>
      </c>
      <c r="J38" s="245" t="s">
        <v>1729</v>
      </c>
    </row>
    <row r="39" spans="1:23">
      <c r="A39" s="107">
        <v>200</v>
      </c>
      <c r="B39" s="108" t="s">
        <v>664</v>
      </c>
      <c r="C39" s="108" t="s">
        <v>101</v>
      </c>
      <c r="D39" s="108">
        <v>25</v>
      </c>
      <c r="E39" s="108" t="s">
        <v>660</v>
      </c>
      <c r="F39" s="108" t="s">
        <v>31</v>
      </c>
    </row>
    <row r="40" spans="1:23" ht="156.75">
      <c r="A40" s="107">
        <v>202</v>
      </c>
      <c r="B40" s="108" t="s">
        <v>665</v>
      </c>
      <c r="C40" s="108" t="s">
        <v>102</v>
      </c>
      <c r="D40" s="108">
        <v>25</v>
      </c>
      <c r="E40" s="108" t="s">
        <v>660</v>
      </c>
      <c r="F40" s="108" t="s">
        <v>31</v>
      </c>
      <c r="G40" s="6" t="s">
        <v>1730</v>
      </c>
      <c r="H40" s="3">
        <v>45559</v>
      </c>
      <c r="I40" s="5" t="s">
        <v>139</v>
      </c>
      <c r="J40" s="245" t="s">
        <v>1731</v>
      </c>
      <c r="K40" s="5" t="b">
        <v>1</v>
      </c>
      <c r="L40" s="4" t="s">
        <v>15</v>
      </c>
      <c r="M40" s="4" t="b">
        <v>1</v>
      </c>
    </row>
    <row r="41" spans="1:23">
      <c r="A41" s="107">
        <v>203</v>
      </c>
      <c r="B41" s="108" t="s">
        <v>668</v>
      </c>
      <c r="C41" s="108" t="s">
        <v>105</v>
      </c>
      <c r="D41" s="108">
        <v>25</v>
      </c>
      <c r="E41" s="108" t="s">
        <v>660</v>
      </c>
      <c r="F41" s="108" t="s">
        <v>31</v>
      </c>
    </row>
    <row r="42" spans="1:23">
      <c r="A42" s="107">
        <v>1945</v>
      </c>
      <c r="B42" s="108" t="s">
        <v>669</v>
      </c>
      <c r="C42" s="108" t="s">
        <v>106</v>
      </c>
      <c r="D42" s="108">
        <v>25</v>
      </c>
      <c r="E42" s="108" t="s">
        <v>660</v>
      </c>
      <c r="F42" s="108" t="s">
        <v>31</v>
      </c>
    </row>
    <row r="43" spans="1:23" ht="71.25">
      <c r="A43" s="216">
        <v>1859</v>
      </c>
      <c r="B43" s="217" t="s">
        <v>670</v>
      </c>
      <c r="C43" s="217" t="s">
        <v>107</v>
      </c>
      <c r="D43" s="217">
        <v>25</v>
      </c>
      <c r="E43" s="217" t="s">
        <v>660</v>
      </c>
      <c r="F43" s="217" t="s">
        <v>31</v>
      </c>
      <c r="G43" s="91" t="s">
        <v>1732</v>
      </c>
      <c r="H43" s="96">
        <v>45310</v>
      </c>
      <c r="I43" s="97" t="s">
        <v>139</v>
      </c>
      <c r="J43" s="253" t="s">
        <v>1733</v>
      </c>
      <c r="K43" s="97"/>
      <c r="L43" s="9"/>
      <c r="M43" s="9"/>
      <c r="N43" s="97"/>
      <c r="O43" s="97"/>
      <c r="P43" s="97"/>
      <c r="Q43" s="97"/>
      <c r="R43" s="97"/>
      <c r="S43" s="97"/>
      <c r="T43" s="97"/>
      <c r="U43" s="97"/>
      <c r="V43" s="97"/>
      <c r="W43" s="97"/>
    </row>
    <row r="44" spans="1:23" ht="228">
      <c r="A44" s="107">
        <v>209</v>
      </c>
      <c r="B44" s="108" t="s">
        <v>674</v>
      </c>
      <c r="C44" s="108" t="s">
        <v>108</v>
      </c>
      <c r="D44" s="108">
        <v>25</v>
      </c>
      <c r="E44" s="108" t="s">
        <v>660</v>
      </c>
      <c r="F44" s="108" t="s">
        <v>31</v>
      </c>
      <c r="G44" s="6" t="s">
        <v>1734</v>
      </c>
      <c r="H44" s="3">
        <v>45628</v>
      </c>
      <c r="I44" s="5" t="s">
        <v>139</v>
      </c>
      <c r="J44" s="245" t="s">
        <v>1735</v>
      </c>
      <c r="K44" s="5" t="b">
        <v>1</v>
      </c>
      <c r="L44" s="4" t="s">
        <v>15</v>
      </c>
    </row>
    <row r="45" spans="1:23">
      <c r="A45" s="107">
        <v>1876</v>
      </c>
      <c r="B45" s="108" t="s">
        <v>675</v>
      </c>
      <c r="C45" s="108" t="s">
        <v>109</v>
      </c>
      <c r="D45" s="108">
        <v>25</v>
      </c>
      <c r="E45" s="108" t="s">
        <v>660</v>
      </c>
      <c r="F45" s="108" t="s">
        <v>31</v>
      </c>
    </row>
    <row r="46" spans="1:23">
      <c r="A46" s="107">
        <v>213</v>
      </c>
      <c r="B46" s="108" t="s">
        <v>676</v>
      </c>
      <c r="C46" s="108" t="s">
        <v>110</v>
      </c>
      <c r="D46" s="108">
        <v>25</v>
      </c>
      <c r="E46" s="108" t="s">
        <v>660</v>
      </c>
      <c r="F46" s="108" t="s">
        <v>31</v>
      </c>
    </row>
    <row r="47" spans="1:23" s="18" customFormat="1" ht="409.5">
      <c r="A47" s="125">
        <v>214</v>
      </c>
      <c r="B47" s="126" t="s">
        <v>677</v>
      </c>
      <c r="C47" s="126" t="s">
        <v>111</v>
      </c>
      <c r="D47" s="126">
        <v>25</v>
      </c>
      <c r="E47" s="126" t="s">
        <v>660</v>
      </c>
      <c r="F47" s="126" t="s">
        <v>31</v>
      </c>
      <c r="G47" s="77" t="s">
        <v>1736</v>
      </c>
      <c r="H47" s="78">
        <v>45658</v>
      </c>
      <c r="I47" s="18" t="s">
        <v>139</v>
      </c>
      <c r="J47" s="250" t="s">
        <v>1737</v>
      </c>
      <c r="K47" s="18" t="b">
        <v>1</v>
      </c>
      <c r="L47" s="90" t="s">
        <v>15</v>
      </c>
      <c r="M47" s="90" t="b">
        <v>1</v>
      </c>
      <c r="S47" s="18" t="b">
        <v>1</v>
      </c>
    </row>
    <row r="48" spans="1:23" s="18" customFormat="1" ht="42.75">
      <c r="A48" s="125"/>
      <c r="B48" s="126"/>
      <c r="C48" s="126"/>
      <c r="D48" s="126"/>
      <c r="E48" s="126"/>
      <c r="F48" s="126"/>
      <c r="G48" s="77" t="s">
        <v>1218</v>
      </c>
      <c r="H48" s="78">
        <v>44996</v>
      </c>
      <c r="I48" s="18" t="s">
        <v>139</v>
      </c>
      <c r="J48" s="90" t="s">
        <v>1738</v>
      </c>
      <c r="L48" s="90"/>
      <c r="M48" s="90"/>
    </row>
    <row r="49" spans="1:15">
      <c r="A49" s="107">
        <v>216</v>
      </c>
      <c r="B49" s="108" t="s">
        <v>678</v>
      </c>
      <c r="C49" s="108" t="s">
        <v>112</v>
      </c>
      <c r="D49" s="108">
        <v>25</v>
      </c>
      <c r="E49" s="108" t="s">
        <v>660</v>
      </c>
      <c r="F49" s="108" t="s">
        <v>31</v>
      </c>
    </row>
    <row r="50" spans="1:15">
      <c r="A50" s="107">
        <v>221</v>
      </c>
      <c r="B50" s="108" t="s">
        <v>679</v>
      </c>
      <c r="C50" s="108" t="s">
        <v>113</v>
      </c>
      <c r="D50" s="108">
        <v>25</v>
      </c>
      <c r="E50" s="108" t="s">
        <v>660</v>
      </c>
      <c r="F50" s="108" t="s">
        <v>31</v>
      </c>
    </row>
    <row r="51" spans="1:15">
      <c r="A51" s="107">
        <v>222</v>
      </c>
      <c r="B51" s="108" t="s">
        <v>680</v>
      </c>
      <c r="C51" s="108" t="s">
        <v>114</v>
      </c>
      <c r="D51" s="108">
        <v>25</v>
      </c>
      <c r="E51" s="108" t="s">
        <v>660</v>
      </c>
      <c r="F51" s="108" t="s">
        <v>31</v>
      </c>
    </row>
    <row r="52" spans="1:15">
      <c r="A52" s="107">
        <v>225</v>
      </c>
      <c r="B52" s="108" t="s">
        <v>681</v>
      </c>
      <c r="C52" s="108" t="s">
        <v>115</v>
      </c>
      <c r="D52" s="108">
        <v>25</v>
      </c>
      <c r="E52" s="108" t="s">
        <v>660</v>
      </c>
      <c r="F52" s="108" t="s">
        <v>31</v>
      </c>
    </row>
    <row r="53" spans="1:15">
      <c r="A53" s="107">
        <v>226</v>
      </c>
      <c r="B53" s="108" t="s">
        <v>682</v>
      </c>
      <c r="C53" s="108" t="s">
        <v>116</v>
      </c>
      <c r="D53" s="108">
        <v>25</v>
      </c>
      <c r="E53" s="108" t="s">
        <v>660</v>
      </c>
      <c r="F53" s="108" t="s">
        <v>31</v>
      </c>
    </row>
    <row r="54" spans="1:15" s="143" customFormat="1" ht="213.75">
      <c r="A54" s="139">
        <v>228</v>
      </c>
      <c r="B54" s="140" t="s">
        <v>683</v>
      </c>
      <c r="C54" s="140" t="s">
        <v>117</v>
      </c>
      <c r="D54" s="140">
        <v>25</v>
      </c>
      <c r="E54" s="140" t="s">
        <v>660</v>
      </c>
      <c r="F54" s="140" t="s">
        <v>31</v>
      </c>
      <c r="G54" s="141" t="s">
        <v>1739</v>
      </c>
      <c r="H54" s="142">
        <v>45405</v>
      </c>
      <c r="I54" s="143" t="s">
        <v>139</v>
      </c>
      <c r="J54" s="247" t="s">
        <v>1740</v>
      </c>
      <c r="K54" s="143" t="b">
        <v>1</v>
      </c>
      <c r="L54" s="144" t="s">
        <v>14</v>
      </c>
      <c r="M54" s="144" t="b">
        <v>1</v>
      </c>
      <c r="O54" s="143" t="b">
        <v>1</v>
      </c>
    </row>
    <row r="55" spans="1:15" s="143" customFormat="1" ht="313.5">
      <c r="A55" s="139"/>
      <c r="B55" s="140"/>
      <c r="C55" s="140"/>
      <c r="D55" s="140"/>
      <c r="E55" s="140"/>
      <c r="F55" s="140"/>
      <c r="G55" s="141" t="s">
        <v>1230</v>
      </c>
      <c r="H55" s="142">
        <v>44148</v>
      </c>
      <c r="I55" s="143" t="s">
        <v>139</v>
      </c>
      <c r="J55" s="247" t="s">
        <v>1741</v>
      </c>
      <c r="L55" s="144"/>
      <c r="M55" s="144"/>
    </row>
    <row r="56" spans="1:15">
      <c r="A56" s="107">
        <v>230</v>
      </c>
      <c r="B56" s="108" t="s">
        <v>687</v>
      </c>
      <c r="C56" s="108" t="s">
        <v>122</v>
      </c>
      <c r="D56" s="108">
        <v>25</v>
      </c>
      <c r="E56" s="108" t="s">
        <v>660</v>
      </c>
      <c r="F56" s="108" t="s">
        <v>31</v>
      </c>
    </row>
    <row r="57" spans="1:15">
      <c r="A57" s="107">
        <v>232</v>
      </c>
      <c r="B57" s="108" t="s">
        <v>688</v>
      </c>
      <c r="C57" s="108" t="s">
        <v>123</v>
      </c>
      <c r="D57" s="108">
        <v>25</v>
      </c>
      <c r="E57" s="108" t="s">
        <v>660</v>
      </c>
      <c r="F57" s="108" t="s">
        <v>31</v>
      </c>
    </row>
    <row r="58" spans="1:15">
      <c r="A58" s="107">
        <v>233</v>
      </c>
      <c r="B58" s="108" t="s">
        <v>689</v>
      </c>
      <c r="C58" s="108" t="s">
        <v>124</v>
      </c>
      <c r="D58" s="108">
        <v>25</v>
      </c>
      <c r="E58" s="108" t="s">
        <v>660</v>
      </c>
      <c r="F58" s="108" t="s">
        <v>31</v>
      </c>
    </row>
    <row r="59" spans="1:15">
      <c r="A59" s="107">
        <v>243</v>
      </c>
      <c r="B59" s="108" t="s">
        <v>690</v>
      </c>
      <c r="C59" s="108" t="s">
        <v>126</v>
      </c>
      <c r="D59" s="108">
        <v>25</v>
      </c>
      <c r="E59" s="108" t="s">
        <v>660</v>
      </c>
      <c r="F59" s="108" t="s">
        <v>31</v>
      </c>
    </row>
    <row r="60" spans="1:15">
      <c r="A60" s="107">
        <v>244</v>
      </c>
      <c r="B60" s="108" t="s">
        <v>691</v>
      </c>
      <c r="C60" s="108" t="s">
        <v>127</v>
      </c>
      <c r="D60" s="108">
        <v>25</v>
      </c>
      <c r="E60" s="108" t="s">
        <v>660</v>
      </c>
      <c r="F60" s="108" t="s">
        <v>31</v>
      </c>
    </row>
    <row r="61" spans="1:15">
      <c r="A61" s="107">
        <v>246</v>
      </c>
      <c r="B61" s="108" t="s">
        <v>692</v>
      </c>
      <c r="C61" s="108" t="s">
        <v>128</v>
      </c>
      <c r="D61" s="108">
        <v>25</v>
      </c>
      <c r="E61" s="108" t="s">
        <v>660</v>
      </c>
      <c r="F61" s="108" t="s">
        <v>31</v>
      </c>
    </row>
    <row r="62" spans="1:15" ht="171">
      <c r="A62" s="107">
        <v>252</v>
      </c>
      <c r="B62" s="108" t="s">
        <v>693</v>
      </c>
      <c r="C62" s="108" t="s">
        <v>129</v>
      </c>
      <c r="D62" s="108">
        <v>25</v>
      </c>
      <c r="E62" s="108" t="s">
        <v>660</v>
      </c>
      <c r="F62" s="108" t="s">
        <v>31</v>
      </c>
      <c r="G62" s="6" t="s">
        <v>1742</v>
      </c>
      <c r="H62" s="3">
        <v>45456</v>
      </c>
      <c r="I62" s="5" t="s">
        <v>139</v>
      </c>
      <c r="J62" s="245" t="s">
        <v>1743</v>
      </c>
      <c r="K62" s="5" t="b">
        <v>1</v>
      </c>
      <c r="L62" s="4" t="s">
        <v>15</v>
      </c>
      <c r="M62" s="4" t="b">
        <v>1</v>
      </c>
    </row>
    <row r="63" spans="1:15" ht="409.5">
      <c r="A63" s="107">
        <v>1705</v>
      </c>
      <c r="B63" s="108" t="s">
        <v>696</v>
      </c>
      <c r="C63" s="108" t="s">
        <v>133</v>
      </c>
      <c r="D63" s="108">
        <v>25</v>
      </c>
      <c r="E63" s="108" t="s">
        <v>660</v>
      </c>
      <c r="F63" s="108" t="s">
        <v>31</v>
      </c>
      <c r="G63" s="6" t="s">
        <v>1744</v>
      </c>
      <c r="H63" s="3">
        <v>45657</v>
      </c>
      <c r="I63" s="5" t="s">
        <v>139</v>
      </c>
      <c r="J63" s="245" t="s">
        <v>1745</v>
      </c>
      <c r="K63" s="5" t="b">
        <v>1</v>
      </c>
      <c r="L63" s="4" t="s">
        <v>15</v>
      </c>
      <c r="M63" s="4" t="b">
        <v>1</v>
      </c>
    </row>
    <row r="64" spans="1:15">
      <c r="A64" s="107">
        <v>262</v>
      </c>
      <c r="B64" s="108" t="s">
        <v>699</v>
      </c>
      <c r="C64" s="108" t="s">
        <v>141</v>
      </c>
      <c r="D64" s="108">
        <v>25</v>
      </c>
      <c r="E64" s="108" t="s">
        <v>660</v>
      </c>
      <c r="F64" s="108" t="s">
        <v>31</v>
      </c>
    </row>
    <row r="65" spans="1:19">
      <c r="A65" s="107">
        <v>263</v>
      </c>
      <c r="B65" s="108" t="s">
        <v>700</v>
      </c>
      <c r="C65" s="108" t="s">
        <v>142</v>
      </c>
      <c r="D65" s="108">
        <v>25</v>
      </c>
      <c r="E65" s="108" t="s">
        <v>660</v>
      </c>
      <c r="F65" s="108" t="s">
        <v>31</v>
      </c>
    </row>
    <row r="66" spans="1:19" ht="71.25">
      <c r="A66" s="107">
        <v>1955</v>
      </c>
      <c r="B66" s="108" t="s">
        <v>701</v>
      </c>
      <c r="C66" s="108" t="s">
        <v>143</v>
      </c>
      <c r="D66" s="108">
        <v>25</v>
      </c>
      <c r="E66" s="108" t="s">
        <v>660</v>
      </c>
      <c r="F66" s="108" t="s">
        <v>31</v>
      </c>
      <c r="G66" s="6" t="s">
        <v>702</v>
      </c>
      <c r="H66" s="3">
        <v>42528</v>
      </c>
      <c r="I66" s="5" t="s">
        <v>139</v>
      </c>
      <c r="J66" s="245" t="s">
        <v>1746</v>
      </c>
    </row>
    <row r="67" spans="1:19">
      <c r="A67" s="107">
        <v>1740</v>
      </c>
      <c r="B67" s="108" t="s">
        <v>705</v>
      </c>
      <c r="C67" s="108" t="s">
        <v>144</v>
      </c>
      <c r="D67" s="108">
        <v>25</v>
      </c>
      <c r="E67" s="108" t="s">
        <v>660</v>
      </c>
      <c r="F67" s="108" t="s">
        <v>31</v>
      </c>
    </row>
    <row r="68" spans="1:19">
      <c r="A68" s="107">
        <v>267</v>
      </c>
      <c r="B68" s="108" t="s">
        <v>706</v>
      </c>
      <c r="C68" s="108" t="s">
        <v>146</v>
      </c>
      <c r="D68" s="108">
        <v>25</v>
      </c>
      <c r="E68" s="108" t="s">
        <v>660</v>
      </c>
      <c r="F68" s="108" t="s">
        <v>31</v>
      </c>
    </row>
    <row r="69" spans="1:19" s="18" customFormat="1" ht="60.75">
      <c r="A69" s="125">
        <v>268</v>
      </c>
      <c r="B69" s="126" t="s">
        <v>707</v>
      </c>
      <c r="C69" s="126" t="s">
        <v>147</v>
      </c>
      <c r="D69" s="126">
        <v>25</v>
      </c>
      <c r="E69" s="126" t="s">
        <v>660</v>
      </c>
      <c r="F69" s="126" t="s">
        <v>31</v>
      </c>
      <c r="G69" s="77" t="s">
        <v>1747</v>
      </c>
      <c r="H69" s="78">
        <v>45658</v>
      </c>
      <c r="I69" s="18" t="s">
        <v>139</v>
      </c>
      <c r="J69" s="90" t="s">
        <v>1748</v>
      </c>
      <c r="K69" s="18" t="b">
        <v>1</v>
      </c>
      <c r="L69" s="90" t="s">
        <v>15</v>
      </c>
      <c r="M69" s="90"/>
      <c r="N69" s="18" t="b">
        <v>1</v>
      </c>
    </row>
    <row r="70" spans="1:19" s="18" customFormat="1" ht="313.5">
      <c r="A70" s="125"/>
      <c r="B70" s="126"/>
      <c r="C70" s="126"/>
      <c r="D70" s="126"/>
      <c r="E70" s="126"/>
      <c r="F70" s="126"/>
      <c r="G70" s="77" t="s">
        <v>1749</v>
      </c>
      <c r="H70" s="78">
        <v>45618</v>
      </c>
      <c r="I70" s="18" t="s">
        <v>139</v>
      </c>
      <c r="J70" s="250" t="s">
        <v>1750</v>
      </c>
      <c r="L70" s="90"/>
      <c r="M70" s="90"/>
    </row>
    <row r="71" spans="1:19">
      <c r="A71" s="107">
        <v>302</v>
      </c>
      <c r="B71" s="108" t="s">
        <v>712</v>
      </c>
      <c r="C71" s="108" t="s">
        <v>150</v>
      </c>
      <c r="D71" s="108">
        <v>25</v>
      </c>
      <c r="E71" s="108" t="s">
        <v>660</v>
      </c>
      <c r="F71" s="108" t="s">
        <v>31</v>
      </c>
    </row>
    <row r="72" spans="1:19">
      <c r="A72" s="107">
        <v>269</v>
      </c>
      <c r="B72" s="108" t="s">
        <v>713</v>
      </c>
      <c r="C72" s="108" t="s">
        <v>151</v>
      </c>
      <c r="D72" s="108">
        <v>25</v>
      </c>
      <c r="E72" s="108" t="s">
        <v>660</v>
      </c>
      <c r="F72" s="108" t="s">
        <v>31</v>
      </c>
    </row>
    <row r="73" spans="1:19">
      <c r="A73" s="107">
        <v>1586</v>
      </c>
      <c r="B73" s="108" t="s">
        <v>714</v>
      </c>
      <c r="C73" s="108" t="s">
        <v>152</v>
      </c>
      <c r="D73" s="108">
        <v>25</v>
      </c>
      <c r="E73" s="108" t="s">
        <v>660</v>
      </c>
      <c r="F73" s="108" t="s">
        <v>31</v>
      </c>
    </row>
    <row r="74" spans="1:19">
      <c r="A74" s="107">
        <v>1509</v>
      </c>
      <c r="B74" s="108" t="s">
        <v>715</v>
      </c>
      <c r="C74" s="108" t="s">
        <v>153</v>
      </c>
      <c r="D74" s="108">
        <v>25</v>
      </c>
      <c r="E74" s="108" t="s">
        <v>660</v>
      </c>
      <c r="F74" s="108" t="s">
        <v>31</v>
      </c>
    </row>
    <row r="75" spans="1:19" s="143" customFormat="1" ht="270.75">
      <c r="A75" s="139">
        <v>1734</v>
      </c>
      <c r="B75" s="140" t="s">
        <v>716</v>
      </c>
      <c r="C75" s="140" t="s">
        <v>154</v>
      </c>
      <c r="D75" s="140">
        <v>25</v>
      </c>
      <c r="E75" s="140" t="s">
        <v>660</v>
      </c>
      <c r="F75" s="140" t="s">
        <v>31</v>
      </c>
      <c r="G75" s="141" t="s">
        <v>1261</v>
      </c>
      <c r="H75" s="142">
        <v>45292</v>
      </c>
      <c r="I75" s="143" t="s">
        <v>139</v>
      </c>
      <c r="J75" s="247" t="s">
        <v>1751</v>
      </c>
      <c r="K75" s="143" t="b">
        <v>1</v>
      </c>
      <c r="L75" s="144" t="s">
        <v>15</v>
      </c>
      <c r="M75" s="144" t="b">
        <v>1</v>
      </c>
      <c r="S75" s="143" t="b">
        <v>1</v>
      </c>
    </row>
    <row r="76" spans="1:19" s="143" customFormat="1">
      <c r="A76" s="139"/>
      <c r="B76" s="140"/>
      <c r="C76" s="140"/>
      <c r="D76" s="140"/>
      <c r="E76" s="140"/>
      <c r="F76" s="140"/>
      <c r="G76" s="141" t="s">
        <v>157</v>
      </c>
      <c r="H76" s="142">
        <v>40909</v>
      </c>
      <c r="I76" s="143" t="s">
        <v>139</v>
      </c>
      <c r="J76" s="144" t="s">
        <v>1752</v>
      </c>
      <c r="L76" s="144"/>
      <c r="M76" s="144"/>
    </row>
    <row r="77" spans="1:19">
      <c r="A77" s="107">
        <v>273</v>
      </c>
      <c r="B77" s="108" t="s">
        <v>720</v>
      </c>
      <c r="C77" s="108" t="s">
        <v>159</v>
      </c>
      <c r="D77" s="108">
        <v>25</v>
      </c>
      <c r="E77" s="108" t="s">
        <v>660</v>
      </c>
      <c r="F77" s="108" t="s">
        <v>31</v>
      </c>
    </row>
    <row r="78" spans="1:19" ht="342">
      <c r="A78" s="107">
        <v>274</v>
      </c>
      <c r="B78" s="108" t="s">
        <v>721</v>
      </c>
      <c r="C78" s="108" t="s">
        <v>160</v>
      </c>
      <c r="D78" s="108">
        <v>25</v>
      </c>
      <c r="E78" s="108" t="s">
        <v>660</v>
      </c>
      <c r="F78" s="108" t="s">
        <v>31</v>
      </c>
      <c r="G78" s="6" t="s">
        <v>1266</v>
      </c>
      <c r="H78" s="3">
        <v>45292</v>
      </c>
      <c r="I78" s="5" t="s">
        <v>139</v>
      </c>
      <c r="J78" s="245" t="s">
        <v>1753</v>
      </c>
      <c r="K78" s="5" t="b">
        <v>1</v>
      </c>
      <c r="L78" s="4" t="s">
        <v>15</v>
      </c>
      <c r="M78" s="4" t="b">
        <v>1</v>
      </c>
    </row>
    <row r="79" spans="1:19">
      <c r="A79" s="107">
        <v>275</v>
      </c>
      <c r="B79" s="108" t="s">
        <v>724</v>
      </c>
      <c r="C79" s="108" t="s">
        <v>163</v>
      </c>
      <c r="D79" s="108">
        <v>25</v>
      </c>
      <c r="E79" s="108" t="s">
        <v>660</v>
      </c>
      <c r="F79" s="108" t="s">
        <v>31</v>
      </c>
    </row>
    <row r="80" spans="1:19" ht="242.25">
      <c r="A80" s="107">
        <v>277</v>
      </c>
      <c r="B80" s="108" t="s">
        <v>726</v>
      </c>
      <c r="C80" s="108" t="s">
        <v>167</v>
      </c>
      <c r="D80" s="108">
        <v>25</v>
      </c>
      <c r="E80" s="108" t="s">
        <v>660</v>
      </c>
      <c r="F80" s="108" t="s">
        <v>31</v>
      </c>
      <c r="G80" s="6" t="s">
        <v>1754</v>
      </c>
      <c r="H80" s="3">
        <v>45663</v>
      </c>
      <c r="I80" s="5" t="s">
        <v>139</v>
      </c>
      <c r="J80" s="245" t="s">
        <v>1755</v>
      </c>
      <c r="K80" s="5" t="b">
        <v>1</v>
      </c>
      <c r="L80" s="4" t="s">
        <v>15</v>
      </c>
      <c r="M80" s="4" t="b">
        <v>1</v>
      </c>
    </row>
    <row r="81" spans="1:19" ht="114">
      <c r="A81" s="107">
        <v>279</v>
      </c>
      <c r="B81" s="108" t="s">
        <v>729</v>
      </c>
      <c r="C81" s="108" t="s">
        <v>168</v>
      </c>
      <c r="D81" s="108">
        <v>25</v>
      </c>
      <c r="E81" s="108" t="s">
        <v>660</v>
      </c>
      <c r="F81" s="108" t="s">
        <v>31</v>
      </c>
      <c r="G81" s="6" t="s">
        <v>1756</v>
      </c>
      <c r="H81" s="3">
        <v>45658</v>
      </c>
      <c r="I81" s="5" t="s">
        <v>139</v>
      </c>
      <c r="J81" s="245" t="s">
        <v>1757</v>
      </c>
      <c r="K81" s="5" t="b">
        <v>1</v>
      </c>
      <c r="L81" s="4" t="s">
        <v>14</v>
      </c>
      <c r="M81" s="4" t="b">
        <v>1</v>
      </c>
    </row>
    <row r="82" spans="1:19">
      <c r="A82" s="107">
        <v>281</v>
      </c>
      <c r="B82" s="108" t="s">
        <v>732</v>
      </c>
      <c r="C82" s="108" t="s">
        <v>171</v>
      </c>
      <c r="D82" s="108">
        <v>25</v>
      </c>
      <c r="E82" s="108" t="s">
        <v>660</v>
      </c>
      <c r="F82" s="108" t="s">
        <v>31</v>
      </c>
    </row>
    <row r="83" spans="1:19" ht="256.5">
      <c r="A83" s="107">
        <v>285</v>
      </c>
      <c r="B83" s="108" t="s">
        <v>733</v>
      </c>
      <c r="C83" s="108" t="s">
        <v>172</v>
      </c>
      <c r="D83" s="108">
        <v>25</v>
      </c>
      <c r="E83" s="108" t="s">
        <v>660</v>
      </c>
      <c r="F83" s="108" t="s">
        <v>31</v>
      </c>
      <c r="G83" s="6" t="s">
        <v>1279</v>
      </c>
      <c r="H83" s="3">
        <v>45292</v>
      </c>
      <c r="I83" s="5" t="s">
        <v>139</v>
      </c>
      <c r="J83" s="245" t="s">
        <v>1758</v>
      </c>
      <c r="L83" s="4" t="s">
        <v>15</v>
      </c>
      <c r="M83" s="4" t="b">
        <v>1</v>
      </c>
      <c r="P83" s="5" t="b">
        <v>1</v>
      </c>
    </row>
    <row r="84" spans="1:19" ht="242.25">
      <c r="A84" s="107">
        <v>289</v>
      </c>
      <c r="B84" s="108" t="s">
        <v>734</v>
      </c>
      <c r="C84" s="108" t="s">
        <v>173</v>
      </c>
      <c r="D84" s="108">
        <v>25</v>
      </c>
      <c r="E84" s="108" t="s">
        <v>660</v>
      </c>
      <c r="F84" s="108" t="s">
        <v>31</v>
      </c>
      <c r="G84" s="6" t="s">
        <v>1759</v>
      </c>
      <c r="H84" s="3">
        <v>45619</v>
      </c>
      <c r="I84" s="5" t="s">
        <v>139</v>
      </c>
      <c r="J84" s="245" t="s">
        <v>1760</v>
      </c>
      <c r="K84" s="5" t="b">
        <v>1</v>
      </c>
      <c r="L84" s="4" t="s">
        <v>15</v>
      </c>
      <c r="M84" s="4" t="b">
        <v>1</v>
      </c>
    </row>
    <row r="85" spans="1:19" ht="57">
      <c r="A85" s="107">
        <v>1960</v>
      </c>
      <c r="B85" s="108" t="s">
        <v>735</v>
      </c>
      <c r="C85" s="108" t="s">
        <v>736</v>
      </c>
      <c r="D85" s="108">
        <v>25</v>
      </c>
      <c r="E85" s="108" t="s">
        <v>660</v>
      </c>
      <c r="F85" s="108" t="s">
        <v>31</v>
      </c>
      <c r="G85" s="6" t="s">
        <v>1285</v>
      </c>
      <c r="H85" s="3">
        <v>44490</v>
      </c>
      <c r="I85" s="5" t="s">
        <v>139</v>
      </c>
      <c r="J85" s="245" t="s">
        <v>1761</v>
      </c>
      <c r="S85" s="5" t="b">
        <v>1</v>
      </c>
    </row>
    <row r="86" spans="1:19">
      <c r="A86" s="107">
        <v>668</v>
      </c>
      <c r="B86" s="108" t="s">
        <v>737</v>
      </c>
      <c r="C86" s="108" t="s">
        <v>174</v>
      </c>
      <c r="D86" s="108">
        <v>25</v>
      </c>
      <c r="E86" s="108" t="s">
        <v>660</v>
      </c>
      <c r="F86" s="108" t="s">
        <v>31</v>
      </c>
    </row>
    <row r="87" spans="1:19">
      <c r="A87" s="216">
        <v>293</v>
      </c>
      <c r="B87" s="217" t="s">
        <v>738</v>
      </c>
      <c r="C87" s="217" t="s">
        <v>175</v>
      </c>
      <c r="D87" s="217">
        <v>25</v>
      </c>
      <c r="E87" s="217" t="s">
        <v>660</v>
      </c>
      <c r="F87" s="217" t="s">
        <v>31</v>
      </c>
      <c r="G87" s="91"/>
      <c r="H87" s="96"/>
      <c r="I87" s="97"/>
      <c r="J87" s="253"/>
      <c r="K87" s="97"/>
      <c r="L87" s="9"/>
      <c r="M87" s="9"/>
      <c r="N87" s="97"/>
      <c r="O87" s="97"/>
      <c r="P87" s="97"/>
      <c r="Q87" s="97"/>
      <c r="R87" s="97"/>
      <c r="S87" s="97"/>
    </row>
    <row r="88" spans="1:19" s="115" customFormat="1" ht="185.25">
      <c r="A88" s="112">
        <v>296</v>
      </c>
      <c r="B88" s="113" t="s">
        <v>739</v>
      </c>
      <c r="C88" s="113" t="s">
        <v>176</v>
      </c>
      <c r="D88" s="113">
        <v>25</v>
      </c>
      <c r="E88" s="113" t="s">
        <v>660</v>
      </c>
      <c r="F88" s="113" t="s">
        <v>31</v>
      </c>
      <c r="G88" s="203" t="s">
        <v>1762</v>
      </c>
      <c r="H88" s="114">
        <v>45658</v>
      </c>
      <c r="I88" s="115" t="s">
        <v>139</v>
      </c>
      <c r="J88" s="254" t="s">
        <v>1763</v>
      </c>
      <c r="K88" s="115" t="b">
        <v>1</v>
      </c>
      <c r="L88" s="116" t="s">
        <v>14</v>
      </c>
      <c r="M88" s="116"/>
    </row>
    <row r="89" spans="1:19" s="143" customFormat="1" ht="128.25">
      <c r="A89" s="139">
        <v>294</v>
      </c>
      <c r="B89" s="140" t="s">
        <v>742</v>
      </c>
      <c r="C89" s="140" t="s">
        <v>179</v>
      </c>
      <c r="D89" s="140">
        <v>25</v>
      </c>
      <c r="E89" s="140" t="s">
        <v>660</v>
      </c>
      <c r="F89" s="140" t="s">
        <v>31</v>
      </c>
      <c r="G89" s="141" t="s">
        <v>1293</v>
      </c>
      <c r="H89" s="142">
        <v>44770</v>
      </c>
      <c r="I89" s="143" t="s">
        <v>139</v>
      </c>
      <c r="J89" s="247" t="s">
        <v>1764</v>
      </c>
      <c r="L89" s="144"/>
      <c r="M89" s="144"/>
    </row>
    <row r="90" spans="1:19" ht="299.25">
      <c r="A90" s="107">
        <v>297</v>
      </c>
      <c r="B90" s="108" t="s">
        <v>746</v>
      </c>
      <c r="C90" s="108" t="s">
        <v>180</v>
      </c>
      <c r="D90" s="108">
        <v>25</v>
      </c>
      <c r="E90" s="108" t="s">
        <v>660</v>
      </c>
      <c r="F90" s="108" t="s">
        <v>31</v>
      </c>
      <c r="G90" s="6" t="s">
        <v>1296</v>
      </c>
      <c r="H90" s="3">
        <v>44926</v>
      </c>
      <c r="I90" s="5" t="s">
        <v>139</v>
      </c>
      <c r="J90" s="245" t="s">
        <v>1765</v>
      </c>
      <c r="K90" s="5" t="b">
        <v>1</v>
      </c>
      <c r="L90" s="4" t="s">
        <v>15</v>
      </c>
      <c r="M90" s="4" t="b">
        <v>1</v>
      </c>
    </row>
    <row r="91" spans="1:19">
      <c r="A91" s="107">
        <v>299</v>
      </c>
      <c r="B91" s="108" t="s">
        <v>747</v>
      </c>
      <c r="C91" s="108" t="s">
        <v>181</v>
      </c>
      <c r="D91" s="108">
        <v>25</v>
      </c>
      <c r="E91" s="108" t="s">
        <v>660</v>
      </c>
      <c r="F91" s="108" t="s">
        <v>31</v>
      </c>
    </row>
    <row r="92" spans="1:19">
      <c r="A92" s="107">
        <v>301</v>
      </c>
      <c r="B92" s="108" t="s">
        <v>748</v>
      </c>
      <c r="C92" s="108" t="s">
        <v>182</v>
      </c>
      <c r="D92" s="108">
        <v>25</v>
      </c>
      <c r="E92" s="108" t="s">
        <v>660</v>
      </c>
      <c r="F92" s="108" t="s">
        <v>31</v>
      </c>
    </row>
    <row r="93" spans="1:19" ht="370.5">
      <c r="A93" s="107">
        <v>1979</v>
      </c>
      <c r="B93" s="108" t="s">
        <v>1301</v>
      </c>
      <c r="C93" s="108" t="s">
        <v>1302</v>
      </c>
      <c r="D93" s="108">
        <v>20</v>
      </c>
      <c r="E93" s="108" t="s">
        <v>750</v>
      </c>
      <c r="F93" s="108" t="s">
        <v>35</v>
      </c>
      <c r="G93" s="6" t="s">
        <v>1766</v>
      </c>
      <c r="H93" s="3">
        <v>45658</v>
      </c>
      <c r="I93" s="5" t="s">
        <v>139</v>
      </c>
      <c r="J93" s="245" t="s">
        <v>1767</v>
      </c>
      <c r="K93" s="5" t="b">
        <v>1</v>
      </c>
      <c r="L93" s="4" t="s">
        <v>15</v>
      </c>
      <c r="N93" s="5" t="b">
        <v>1</v>
      </c>
    </row>
    <row r="94" spans="1:19" ht="171">
      <c r="A94" s="107">
        <v>14</v>
      </c>
      <c r="B94" s="108" t="s">
        <v>754</v>
      </c>
      <c r="C94" s="108" t="s">
        <v>35</v>
      </c>
      <c r="D94" s="108">
        <v>20</v>
      </c>
      <c r="E94" s="108" t="s">
        <v>750</v>
      </c>
      <c r="F94" s="108" t="s">
        <v>35</v>
      </c>
      <c r="G94" s="6" t="s">
        <v>1768</v>
      </c>
      <c r="H94" s="3">
        <v>45658</v>
      </c>
      <c r="I94" s="5" t="s">
        <v>139</v>
      </c>
      <c r="J94" s="245" t="s">
        <v>1769</v>
      </c>
      <c r="K94" s="5" t="b">
        <v>1</v>
      </c>
      <c r="L94" s="4" t="s">
        <v>14</v>
      </c>
      <c r="M94" s="4" t="s">
        <v>1770</v>
      </c>
    </row>
    <row r="95" spans="1:19">
      <c r="A95" s="107">
        <v>1966</v>
      </c>
      <c r="B95" s="108" t="s">
        <v>758</v>
      </c>
      <c r="C95" s="108" t="s">
        <v>759</v>
      </c>
      <c r="D95" s="108">
        <v>20</v>
      </c>
      <c r="E95" s="108" t="s">
        <v>750</v>
      </c>
      <c r="F95" s="108" t="s">
        <v>35</v>
      </c>
    </row>
    <row r="96" spans="1:19">
      <c r="A96" s="107">
        <v>1952</v>
      </c>
      <c r="B96" s="108" t="s">
        <v>761</v>
      </c>
      <c r="C96" s="108" t="s">
        <v>762</v>
      </c>
      <c r="D96" s="108">
        <v>20</v>
      </c>
      <c r="E96" s="108" t="s">
        <v>750</v>
      </c>
      <c r="F96" s="108" t="s">
        <v>35</v>
      </c>
    </row>
    <row r="97" spans="1:13">
      <c r="A97" s="107">
        <v>1895</v>
      </c>
      <c r="B97" s="108" t="s">
        <v>763</v>
      </c>
      <c r="C97" s="108" t="s">
        <v>202</v>
      </c>
      <c r="D97" s="108">
        <v>20</v>
      </c>
      <c r="E97" s="108" t="s">
        <v>750</v>
      </c>
      <c r="F97" s="108" t="s">
        <v>35</v>
      </c>
    </row>
    <row r="98" spans="1:13">
      <c r="A98" s="107">
        <v>765</v>
      </c>
      <c r="B98" s="108" t="s">
        <v>764</v>
      </c>
      <c r="C98" s="108" t="s">
        <v>203</v>
      </c>
      <c r="D98" s="108">
        <v>20</v>
      </c>
      <c r="E98" s="108" t="s">
        <v>750</v>
      </c>
      <c r="F98" s="108" t="s">
        <v>35</v>
      </c>
    </row>
    <row r="99" spans="1:13">
      <c r="A99" s="107">
        <v>37</v>
      </c>
      <c r="B99" s="108" t="s">
        <v>765</v>
      </c>
      <c r="C99" s="108" t="s">
        <v>205</v>
      </c>
      <c r="D99" s="108">
        <v>20</v>
      </c>
      <c r="E99" s="108" t="s">
        <v>750</v>
      </c>
      <c r="F99" s="108" t="s">
        <v>35</v>
      </c>
    </row>
    <row r="100" spans="1:13">
      <c r="A100" s="107">
        <v>47</v>
      </c>
      <c r="B100" s="108" t="s">
        <v>766</v>
      </c>
      <c r="C100" s="108" t="s">
        <v>207</v>
      </c>
      <c r="D100" s="108">
        <v>20</v>
      </c>
      <c r="E100" s="108" t="s">
        <v>750</v>
      </c>
      <c r="F100" s="108" t="s">
        <v>35</v>
      </c>
    </row>
    <row r="101" spans="1:13">
      <c r="A101" s="107">
        <v>1969</v>
      </c>
      <c r="B101" s="108" t="s">
        <v>767</v>
      </c>
      <c r="C101" s="108" t="s">
        <v>768</v>
      </c>
      <c r="D101" s="108">
        <v>20</v>
      </c>
      <c r="E101" s="108" t="s">
        <v>750</v>
      </c>
      <c r="F101" s="108" t="s">
        <v>35</v>
      </c>
    </row>
    <row r="102" spans="1:13" s="121" customFormat="1" ht="156.75">
      <c r="A102" s="117">
        <v>1950</v>
      </c>
      <c r="B102" s="118" t="s">
        <v>769</v>
      </c>
      <c r="C102" s="118" t="s">
        <v>770</v>
      </c>
      <c r="D102" s="118">
        <v>20</v>
      </c>
      <c r="E102" s="118" t="s">
        <v>750</v>
      </c>
      <c r="F102" s="118" t="s">
        <v>35</v>
      </c>
      <c r="G102" s="119" t="s">
        <v>1771</v>
      </c>
      <c r="H102" s="120">
        <v>45654</v>
      </c>
      <c r="I102" s="121" t="s">
        <v>139</v>
      </c>
      <c r="J102" s="255" t="s">
        <v>1772</v>
      </c>
      <c r="K102" s="121" t="b">
        <v>1</v>
      </c>
      <c r="L102" s="122"/>
      <c r="M102" s="122"/>
    </row>
    <row r="103" spans="1:13">
      <c r="A103" s="107">
        <v>888</v>
      </c>
      <c r="B103" s="108" t="s">
        <v>773</v>
      </c>
      <c r="C103" s="108" t="s">
        <v>1</v>
      </c>
      <c r="D103" s="108">
        <v>31</v>
      </c>
      <c r="E103" s="108" t="s">
        <v>774</v>
      </c>
      <c r="F103" s="108" t="s">
        <v>36</v>
      </c>
    </row>
    <row r="104" spans="1:13">
      <c r="A104" s="107">
        <v>1954</v>
      </c>
      <c r="B104" s="108" t="s">
        <v>775</v>
      </c>
      <c r="C104" s="108" t="s">
        <v>776</v>
      </c>
      <c r="D104" s="108">
        <v>31</v>
      </c>
      <c r="E104" s="108" t="s">
        <v>774</v>
      </c>
      <c r="F104" s="108" t="s">
        <v>36</v>
      </c>
    </row>
    <row r="105" spans="1:13">
      <c r="A105" s="107">
        <v>889</v>
      </c>
      <c r="B105" s="108" t="s">
        <v>777</v>
      </c>
      <c r="C105" s="108" t="s">
        <v>212</v>
      </c>
      <c r="D105" s="108">
        <v>31</v>
      </c>
      <c r="E105" s="108" t="s">
        <v>774</v>
      </c>
      <c r="F105" s="108" t="s">
        <v>36</v>
      </c>
    </row>
    <row r="106" spans="1:13" ht="171">
      <c r="A106" s="107">
        <v>893</v>
      </c>
      <c r="B106" s="108" t="s">
        <v>778</v>
      </c>
      <c r="C106" s="108" t="s">
        <v>213</v>
      </c>
      <c r="D106" s="108">
        <v>31</v>
      </c>
      <c r="E106" s="108" t="s">
        <v>774</v>
      </c>
      <c r="F106" s="108" t="s">
        <v>36</v>
      </c>
      <c r="G106" s="6" t="s">
        <v>1773</v>
      </c>
      <c r="H106" s="3">
        <v>45658</v>
      </c>
      <c r="I106" s="5" t="s">
        <v>139</v>
      </c>
      <c r="J106" s="245" t="s">
        <v>1774</v>
      </c>
      <c r="K106" s="5" t="b">
        <v>1</v>
      </c>
      <c r="L106" s="4" t="s">
        <v>15</v>
      </c>
      <c r="M106" s="4" t="b">
        <v>1</v>
      </c>
    </row>
    <row r="107" spans="1:13">
      <c r="A107" s="107">
        <v>899</v>
      </c>
      <c r="B107" s="108" t="s">
        <v>781</v>
      </c>
      <c r="C107" s="108" t="s">
        <v>214</v>
      </c>
      <c r="D107" s="108">
        <v>31</v>
      </c>
      <c r="E107" s="108" t="s">
        <v>774</v>
      </c>
      <c r="F107" s="108" t="s">
        <v>36</v>
      </c>
    </row>
    <row r="108" spans="1:13">
      <c r="A108" s="107">
        <v>1711</v>
      </c>
      <c r="B108" s="108" t="s">
        <v>782</v>
      </c>
      <c r="C108" s="108" t="s">
        <v>215</v>
      </c>
      <c r="D108" s="108">
        <v>31</v>
      </c>
      <c r="E108" s="108" t="s">
        <v>774</v>
      </c>
      <c r="F108" s="108" t="s">
        <v>36</v>
      </c>
    </row>
    <row r="109" spans="1:13">
      <c r="A109" s="107">
        <v>1903</v>
      </c>
      <c r="B109" s="108" t="s">
        <v>783</v>
      </c>
      <c r="C109" s="108" t="s">
        <v>216</v>
      </c>
      <c r="D109" s="108">
        <v>31</v>
      </c>
      <c r="E109" s="108" t="s">
        <v>774</v>
      </c>
      <c r="F109" s="108" t="s">
        <v>36</v>
      </c>
    </row>
    <row r="110" spans="1:13" ht="185.25">
      <c r="A110" s="107">
        <v>907</v>
      </c>
      <c r="B110" s="108" t="s">
        <v>784</v>
      </c>
      <c r="C110" s="108" t="s">
        <v>217</v>
      </c>
      <c r="D110" s="108">
        <v>31</v>
      </c>
      <c r="E110" s="108" t="s">
        <v>774</v>
      </c>
      <c r="F110" s="108" t="s">
        <v>36</v>
      </c>
      <c r="G110" s="6" t="s">
        <v>1331</v>
      </c>
      <c r="H110" s="3">
        <v>45292</v>
      </c>
      <c r="I110" s="5" t="s">
        <v>139</v>
      </c>
      <c r="J110" s="245" t="s">
        <v>1775</v>
      </c>
      <c r="K110" s="5" t="b">
        <v>1</v>
      </c>
      <c r="L110" s="4" t="s">
        <v>15</v>
      </c>
      <c r="M110" s="4" t="b">
        <v>1</v>
      </c>
    </row>
    <row r="111" spans="1:13">
      <c r="A111" s="107">
        <v>1729</v>
      </c>
      <c r="B111" s="108" t="s">
        <v>787</v>
      </c>
      <c r="C111" s="108" t="s">
        <v>220</v>
      </c>
      <c r="D111" s="108">
        <v>31</v>
      </c>
      <c r="E111" s="108" t="s">
        <v>774</v>
      </c>
      <c r="F111" s="108" t="s">
        <v>36</v>
      </c>
    </row>
    <row r="112" spans="1:13">
      <c r="A112" s="107">
        <v>917</v>
      </c>
      <c r="B112" s="108" t="s">
        <v>788</v>
      </c>
      <c r="C112" s="108" t="s">
        <v>221</v>
      </c>
      <c r="D112" s="108">
        <v>31</v>
      </c>
      <c r="E112" s="108" t="s">
        <v>774</v>
      </c>
      <c r="F112" s="108" t="s">
        <v>36</v>
      </c>
    </row>
    <row r="113" spans="1:18">
      <c r="A113" s="107">
        <v>1507</v>
      </c>
      <c r="B113" s="108" t="s">
        <v>789</v>
      </c>
      <c r="C113" s="108" t="s">
        <v>222</v>
      </c>
      <c r="D113" s="108">
        <v>31</v>
      </c>
      <c r="E113" s="108" t="s">
        <v>774</v>
      </c>
      <c r="F113" s="108" t="s">
        <v>36</v>
      </c>
    </row>
    <row r="114" spans="1:18">
      <c r="A114" s="107">
        <v>928</v>
      </c>
      <c r="B114" s="108" t="s">
        <v>790</v>
      </c>
      <c r="C114" s="108" t="s">
        <v>223</v>
      </c>
      <c r="D114" s="108">
        <v>31</v>
      </c>
      <c r="E114" s="108" t="s">
        <v>774</v>
      </c>
      <c r="F114" s="108" t="s">
        <v>36</v>
      </c>
    </row>
    <row r="115" spans="1:18">
      <c r="A115" s="107">
        <v>882</v>
      </c>
      <c r="B115" s="108" t="s">
        <v>791</v>
      </c>
      <c r="C115" s="108" t="s">
        <v>224</v>
      </c>
      <c r="D115" s="108">
        <v>31</v>
      </c>
      <c r="E115" s="108" t="s">
        <v>774</v>
      </c>
      <c r="F115" s="108" t="s">
        <v>36</v>
      </c>
    </row>
    <row r="116" spans="1:18">
      <c r="A116" s="107">
        <v>1640</v>
      </c>
      <c r="B116" s="108" t="s">
        <v>792</v>
      </c>
      <c r="C116" s="108" t="s">
        <v>225</v>
      </c>
      <c r="D116" s="108">
        <v>31</v>
      </c>
      <c r="E116" s="108" t="s">
        <v>774</v>
      </c>
      <c r="F116" s="108" t="s">
        <v>36</v>
      </c>
    </row>
    <row r="117" spans="1:18">
      <c r="A117" s="107">
        <v>1641</v>
      </c>
      <c r="B117" s="108" t="s">
        <v>793</v>
      </c>
      <c r="C117" s="108" t="s">
        <v>226</v>
      </c>
      <c r="D117" s="108">
        <v>31</v>
      </c>
      <c r="E117" s="108" t="s">
        <v>774</v>
      </c>
      <c r="F117" s="108" t="s">
        <v>36</v>
      </c>
    </row>
    <row r="118" spans="1:18" s="95" customFormat="1" ht="28.5">
      <c r="A118" s="135">
        <v>935</v>
      </c>
      <c r="B118" s="136" t="s">
        <v>794</v>
      </c>
      <c r="C118" s="136" t="s">
        <v>227</v>
      </c>
      <c r="D118" s="136">
        <v>31</v>
      </c>
      <c r="E118" s="136" t="s">
        <v>774</v>
      </c>
      <c r="F118" s="136" t="s">
        <v>36</v>
      </c>
      <c r="G118" s="93" t="s">
        <v>1776</v>
      </c>
      <c r="H118" s="94">
        <v>45394</v>
      </c>
      <c r="I118" s="95" t="s">
        <v>139</v>
      </c>
      <c r="J118" s="256" t="s">
        <v>1777</v>
      </c>
      <c r="L118" s="137" t="s">
        <v>14</v>
      </c>
      <c r="M118" s="137" t="b">
        <v>1</v>
      </c>
      <c r="O118" s="95" t="b">
        <v>1</v>
      </c>
      <c r="R118" s="95" t="b">
        <v>1</v>
      </c>
    </row>
    <row r="119" spans="1:18" s="95" customFormat="1" ht="285">
      <c r="A119" s="135"/>
      <c r="B119" s="136"/>
      <c r="C119" s="136"/>
      <c r="D119" s="136"/>
      <c r="E119" s="136"/>
      <c r="F119" s="136"/>
      <c r="G119" s="93" t="s">
        <v>1341</v>
      </c>
      <c r="H119" s="94">
        <v>45292</v>
      </c>
      <c r="I119" s="95" t="s">
        <v>139</v>
      </c>
      <c r="J119" s="137" t="s">
        <v>1778</v>
      </c>
      <c r="L119" s="137"/>
      <c r="M119" s="137"/>
    </row>
    <row r="120" spans="1:18" ht="299.25">
      <c r="A120" s="107">
        <v>938</v>
      </c>
      <c r="B120" s="108" t="s">
        <v>797</v>
      </c>
      <c r="C120" s="108" t="s">
        <v>230</v>
      </c>
      <c r="D120" s="108">
        <v>31</v>
      </c>
      <c r="E120" s="108" t="s">
        <v>774</v>
      </c>
      <c r="F120" s="108" t="s">
        <v>36</v>
      </c>
      <c r="G120" s="6" t="s">
        <v>1344</v>
      </c>
      <c r="H120" s="3">
        <v>45113</v>
      </c>
      <c r="I120" s="5" t="s">
        <v>139</v>
      </c>
      <c r="J120" s="245" t="s">
        <v>1779</v>
      </c>
      <c r="K120" s="5" t="b">
        <v>1</v>
      </c>
      <c r="L120" s="4" t="s">
        <v>15</v>
      </c>
      <c r="M120" s="4" t="s">
        <v>1770</v>
      </c>
    </row>
    <row r="121" spans="1:18" ht="171">
      <c r="A121" s="107">
        <v>944</v>
      </c>
      <c r="B121" s="108" t="s">
        <v>798</v>
      </c>
      <c r="C121" s="108" t="s">
        <v>231</v>
      </c>
      <c r="D121" s="108">
        <v>31</v>
      </c>
      <c r="E121" s="108" t="s">
        <v>774</v>
      </c>
      <c r="F121" s="108" t="s">
        <v>36</v>
      </c>
      <c r="G121" s="6" t="s">
        <v>1780</v>
      </c>
      <c r="H121" s="3">
        <v>45373</v>
      </c>
      <c r="I121" s="5" t="s">
        <v>139</v>
      </c>
      <c r="J121" s="245" t="s">
        <v>1781</v>
      </c>
      <c r="K121" s="5" t="b">
        <v>1</v>
      </c>
      <c r="L121" s="4" t="s">
        <v>15</v>
      </c>
      <c r="M121" s="4" t="b">
        <v>1</v>
      </c>
    </row>
    <row r="122" spans="1:18">
      <c r="A122" s="107">
        <v>946</v>
      </c>
      <c r="B122" s="108" t="s">
        <v>801</v>
      </c>
      <c r="C122" s="108" t="s">
        <v>234</v>
      </c>
      <c r="D122" s="108">
        <v>31</v>
      </c>
      <c r="E122" s="108" t="s">
        <v>774</v>
      </c>
      <c r="F122" s="108" t="s">
        <v>36</v>
      </c>
    </row>
    <row r="123" spans="1:18">
      <c r="A123" s="107">
        <v>1894</v>
      </c>
      <c r="B123" s="108" t="s">
        <v>802</v>
      </c>
      <c r="C123" s="108" t="s">
        <v>237</v>
      </c>
      <c r="D123" s="108">
        <v>31</v>
      </c>
      <c r="E123" s="108" t="s">
        <v>774</v>
      </c>
      <c r="F123" s="108" t="s">
        <v>36</v>
      </c>
    </row>
    <row r="124" spans="1:18">
      <c r="A124" s="107">
        <v>1669</v>
      </c>
      <c r="B124" s="108" t="s">
        <v>803</v>
      </c>
      <c r="C124" s="108" t="s">
        <v>238</v>
      </c>
      <c r="D124" s="108">
        <v>31</v>
      </c>
      <c r="E124" s="108" t="s">
        <v>774</v>
      </c>
      <c r="F124" s="108" t="s">
        <v>36</v>
      </c>
    </row>
    <row r="125" spans="1:18">
      <c r="A125" s="107">
        <v>957</v>
      </c>
      <c r="B125" s="108" t="s">
        <v>804</v>
      </c>
      <c r="C125" s="108" t="s">
        <v>239</v>
      </c>
      <c r="D125" s="108">
        <v>31</v>
      </c>
      <c r="E125" s="108" t="s">
        <v>774</v>
      </c>
      <c r="F125" s="108" t="s">
        <v>36</v>
      </c>
    </row>
    <row r="126" spans="1:18">
      <c r="A126" s="107">
        <v>965</v>
      </c>
      <c r="B126" s="108" t="s">
        <v>805</v>
      </c>
      <c r="C126" s="108" t="s">
        <v>241</v>
      </c>
      <c r="D126" s="108">
        <v>31</v>
      </c>
      <c r="E126" s="108" t="s">
        <v>774</v>
      </c>
      <c r="F126" s="108" t="s">
        <v>36</v>
      </c>
    </row>
    <row r="127" spans="1:18">
      <c r="A127" s="107">
        <v>1883</v>
      </c>
      <c r="B127" s="108" t="s">
        <v>806</v>
      </c>
      <c r="C127" s="108" t="s">
        <v>242</v>
      </c>
      <c r="D127" s="108">
        <v>31</v>
      </c>
      <c r="E127" s="108" t="s">
        <v>774</v>
      </c>
      <c r="F127" s="108" t="s">
        <v>36</v>
      </c>
    </row>
    <row r="128" spans="1:18">
      <c r="A128" s="107">
        <v>971</v>
      </c>
      <c r="B128" s="108" t="s">
        <v>807</v>
      </c>
      <c r="C128" s="108" t="s">
        <v>6</v>
      </c>
      <c r="D128" s="108">
        <v>31</v>
      </c>
      <c r="E128" s="108" t="s">
        <v>774</v>
      </c>
      <c r="F128" s="108" t="s">
        <v>36</v>
      </c>
    </row>
    <row r="129" spans="1:18">
      <c r="A129" s="107">
        <v>981</v>
      </c>
      <c r="B129" s="108" t="s">
        <v>808</v>
      </c>
      <c r="C129" s="108" t="s">
        <v>244</v>
      </c>
      <c r="D129" s="108">
        <v>31</v>
      </c>
      <c r="E129" s="108" t="s">
        <v>774</v>
      </c>
      <c r="F129" s="108" t="s">
        <v>36</v>
      </c>
    </row>
    <row r="130" spans="1:18" ht="28.5">
      <c r="A130" s="107">
        <v>994</v>
      </c>
      <c r="B130" s="108" t="s">
        <v>809</v>
      </c>
      <c r="C130" s="108" t="s">
        <v>245</v>
      </c>
      <c r="D130" s="108">
        <v>31</v>
      </c>
      <c r="E130" s="108" t="s">
        <v>774</v>
      </c>
      <c r="F130" s="108" t="s">
        <v>36</v>
      </c>
    </row>
    <row r="131" spans="1:18" ht="370.5">
      <c r="A131" s="107">
        <v>983</v>
      </c>
      <c r="B131" s="108" t="s">
        <v>810</v>
      </c>
      <c r="C131" s="108" t="s">
        <v>246</v>
      </c>
      <c r="D131" s="108">
        <v>31</v>
      </c>
      <c r="E131" s="108" t="s">
        <v>774</v>
      </c>
      <c r="F131" s="108" t="s">
        <v>36</v>
      </c>
      <c r="G131" s="6" t="s">
        <v>1359</v>
      </c>
      <c r="H131" s="3">
        <v>45292</v>
      </c>
      <c r="I131" s="5" t="s">
        <v>139</v>
      </c>
      <c r="J131" s="245" t="s">
        <v>1782</v>
      </c>
      <c r="K131" s="5" t="b">
        <v>1</v>
      </c>
      <c r="L131" s="4" t="s">
        <v>14</v>
      </c>
      <c r="P131" s="5" t="b">
        <v>1</v>
      </c>
    </row>
    <row r="132" spans="1:18">
      <c r="A132" s="107">
        <v>984</v>
      </c>
      <c r="B132" s="108" t="s">
        <v>811</v>
      </c>
      <c r="C132" s="108" t="s">
        <v>247</v>
      </c>
      <c r="D132" s="108">
        <v>31</v>
      </c>
      <c r="E132" s="108" t="s">
        <v>774</v>
      </c>
      <c r="F132" s="108" t="s">
        <v>36</v>
      </c>
    </row>
    <row r="133" spans="1:18">
      <c r="A133" s="107">
        <v>986</v>
      </c>
      <c r="B133" s="108" t="s">
        <v>812</v>
      </c>
      <c r="C133" s="108" t="s">
        <v>248</v>
      </c>
      <c r="D133" s="108">
        <v>31</v>
      </c>
      <c r="E133" s="108" t="s">
        <v>774</v>
      </c>
      <c r="F133" s="108" t="s">
        <v>36</v>
      </c>
    </row>
    <row r="134" spans="1:18">
      <c r="A134" s="107">
        <v>988</v>
      </c>
      <c r="B134" s="108" t="s">
        <v>813</v>
      </c>
      <c r="C134" s="108" t="s">
        <v>249</v>
      </c>
      <c r="D134" s="108">
        <v>31</v>
      </c>
      <c r="E134" s="108" t="s">
        <v>774</v>
      </c>
      <c r="F134" s="108" t="s">
        <v>36</v>
      </c>
    </row>
    <row r="135" spans="1:18">
      <c r="A135" s="107">
        <v>1723</v>
      </c>
      <c r="B135" s="108" t="s">
        <v>814</v>
      </c>
      <c r="C135" s="108" t="s">
        <v>253</v>
      </c>
      <c r="D135" s="108">
        <v>30</v>
      </c>
      <c r="E135" s="108" t="s">
        <v>815</v>
      </c>
      <c r="F135" s="108" t="s">
        <v>38</v>
      </c>
    </row>
    <row r="136" spans="1:18">
      <c r="A136" s="107">
        <v>1959</v>
      </c>
      <c r="B136" s="108" t="s">
        <v>816</v>
      </c>
      <c r="C136" s="108" t="s">
        <v>817</v>
      </c>
      <c r="D136" s="108">
        <v>30</v>
      </c>
      <c r="E136" s="108" t="s">
        <v>815</v>
      </c>
      <c r="F136" s="108" t="s">
        <v>38</v>
      </c>
    </row>
    <row r="137" spans="1:18">
      <c r="A137" s="107">
        <v>743</v>
      </c>
      <c r="B137" s="108" t="s">
        <v>818</v>
      </c>
      <c r="C137" s="108" t="s">
        <v>254</v>
      </c>
      <c r="D137" s="108">
        <v>30</v>
      </c>
      <c r="E137" s="108" t="s">
        <v>815</v>
      </c>
      <c r="F137" s="108" t="s">
        <v>38</v>
      </c>
    </row>
    <row r="138" spans="1:18" s="18" customFormat="1" ht="313.5">
      <c r="A138" s="125">
        <v>744</v>
      </c>
      <c r="B138" s="126" t="s">
        <v>819</v>
      </c>
      <c r="C138" s="126" t="s">
        <v>255</v>
      </c>
      <c r="D138" s="126">
        <v>30</v>
      </c>
      <c r="E138" s="126" t="s">
        <v>815</v>
      </c>
      <c r="F138" s="126" t="s">
        <v>38</v>
      </c>
      <c r="G138" s="77" t="s">
        <v>1783</v>
      </c>
      <c r="H138" s="78">
        <v>45569</v>
      </c>
      <c r="I138" s="18" t="s">
        <v>139</v>
      </c>
      <c r="J138" s="250" t="s">
        <v>1784</v>
      </c>
      <c r="K138" s="18" t="b">
        <v>1</v>
      </c>
      <c r="L138" s="90" t="s">
        <v>15</v>
      </c>
      <c r="M138" s="90" t="b">
        <v>1</v>
      </c>
      <c r="Q138" s="18" t="b">
        <v>1</v>
      </c>
    </row>
    <row r="139" spans="1:18" s="18" customFormat="1" ht="85.5">
      <c r="A139" s="125"/>
      <c r="B139" s="126"/>
      <c r="C139" s="126"/>
      <c r="D139" s="126"/>
      <c r="E139" s="126"/>
      <c r="F139" s="126"/>
      <c r="G139" s="77" t="s">
        <v>256</v>
      </c>
      <c r="H139" s="78">
        <v>42311</v>
      </c>
      <c r="I139" s="18" t="s">
        <v>139</v>
      </c>
      <c r="J139" s="250" t="s">
        <v>1785</v>
      </c>
      <c r="L139" s="90"/>
      <c r="M139" s="90"/>
      <c r="R139" s="18" t="b">
        <v>1</v>
      </c>
    </row>
    <row r="140" spans="1:18">
      <c r="A140" s="107">
        <v>1724</v>
      </c>
      <c r="B140" s="108" t="s">
        <v>822</v>
      </c>
      <c r="C140" s="108" t="s">
        <v>261</v>
      </c>
      <c r="D140" s="108">
        <v>30</v>
      </c>
      <c r="E140" s="108" t="s">
        <v>815</v>
      </c>
      <c r="F140" s="108" t="s">
        <v>38</v>
      </c>
    </row>
    <row r="141" spans="1:18" ht="242.25">
      <c r="A141" s="107">
        <v>748</v>
      </c>
      <c r="B141" s="108" t="s">
        <v>823</v>
      </c>
      <c r="C141" s="108" t="s">
        <v>262</v>
      </c>
      <c r="D141" s="108">
        <v>30</v>
      </c>
      <c r="E141" s="108" t="s">
        <v>815</v>
      </c>
      <c r="F141" s="108" t="s">
        <v>38</v>
      </c>
      <c r="G141" s="6" t="s">
        <v>1374</v>
      </c>
      <c r="H141" s="3">
        <v>45292</v>
      </c>
      <c r="I141" s="5" t="s">
        <v>139</v>
      </c>
      <c r="J141" s="245" t="s">
        <v>1786</v>
      </c>
      <c r="K141" s="5" t="b">
        <v>1</v>
      </c>
      <c r="L141" s="4" t="s">
        <v>15</v>
      </c>
      <c r="M141" s="4" t="b">
        <v>1</v>
      </c>
    </row>
    <row r="142" spans="1:18">
      <c r="A142" s="107">
        <v>1721</v>
      </c>
      <c r="B142" s="108" t="s">
        <v>826</v>
      </c>
      <c r="C142" s="108" t="s">
        <v>267</v>
      </c>
      <c r="D142" s="108">
        <v>30</v>
      </c>
      <c r="E142" s="108" t="s">
        <v>815</v>
      </c>
      <c r="F142" s="108" t="s">
        <v>38</v>
      </c>
    </row>
    <row r="143" spans="1:18">
      <c r="A143" s="107">
        <v>753</v>
      </c>
      <c r="B143" s="108" t="s">
        <v>827</v>
      </c>
      <c r="C143" s="108" t="s">
        <v>268</v>
      </c>
      <c r="D143" s="108">
        <v>30</v>
      </c>
      <c r="E143" s="108" t="s">
        <v>815</v>
      </c>
      <c r="F143" s="108" t="s">
        <v>38</v>
      </c>
    </row>
    <row r="144" spans="1:18">
      <c r="A144" s="107">
        <v>1728</v>
      </c>
      <c r="B144" s="108" t="s">
        <v>828</v>
      </c>
      <c r="C144" s="108" t="s">
        <v>273</v>
      </c>
      <c r="D144" s="108">
        <v>30</v>
      </c>
      <c r="E144" s="108" t="s">
        <v>815</v>
      </c>
      <c r="F144" s="108" t="s">
        <v>38</v>
      </c>
    </row>
    <row r="145" spans="1:18">
      <c r="A145" s="107">
        <v>755</v>
      </c>
      <c r="B145" s="108" t="s">
        <v>829</v>
      </c>
      <c r="C145" s="108" t="s">
        <v>274</v>
      </c>
      <c r="D145" s="108">
        <v>30</v>
      </c>
      <c r="E145" s="108" t="s">
        <v>815</v>
      </c>
      <c r="F145" s="108" t="s">
        <v>38</v>
      </c>
    </row>
    <row r="146" spans="1:18">
      <c r="A146" s="107">
        <v>757</v>
      </c>
      <c r="B146" s="108" t="s">
        <v>831</v>
      </c>
      <c r="C146" s="108" t="s">
        <v>276</v>
      </c>
      <c r="D146" s="108">
        <v>30</v>
      </c>
      <c r="E146" s="108" t="s">
        <v>815</v>
      </c>
      <c r="F146" s="108" t="s">
        <v>38</v>
      </c>
    </row>
    <row r="147" spans="1:18" ht="185.25">
      <c r="A147" s="107">
        <v>758</v>
      </c>
      <c r="B147" s="108" t="s">
        <v>832</v>
      </c>
      <c r="C147" s="108" t="s">
        <v>277</v>
      </c>
      <c r="D147" s="108">
        <v>30</v>
      </c>
      <c r="E147" s="108" t="s">
        <v>815</v>
      </c>
      <c r="F147" s="108" t="s">
        <v>38</v>
      </c>
      <c r="G147" s="6" t="s">
        <v>1382</v>
      </c>
      <c r="H147" s="3">
        <v>44308</v>
      </c>
      <c r="I147" s="5" t="s">
        <v>139</v>
      </c>
      <c r="J147" s="245" t="s">
        <v>1787</v>
      </c>
      <c r="Q147" s="5" t="b">
        <v>1</v>
      </c>
    </row>
    <row r="148" spans="1:18">
      <c r="A148" s="107">
        <v>1706</v>
      </c>
      <c r="B148" s="108" t="s">
        <v>833</v>
      </c>
      <c r="C148" s="108" t="s">
        <v>278</v>
      </c>
      <c r="D148" s="108">
        <v>30</v>
      </c>
      <c r="E148" s="108" t="s">
        <v>815</v>
      </c>
      <c r="F148" s="108" t="s">
        <v>38</v>
      </c>
    </row>
    <row r="149" spans="1:18" ht="57">
      <c r="A149" s="107">
        <v>762</v>
      </c>
      <c r="B149" s="108" t="s">
        <v>835</v>
      </c>
      <c r="C149" s="108" t="s">
        <v>280</v>
      </c>
      <c r="D149" s="108">
        <v>30</v>
      </c>
      <c r="E149" s="108" t="s">
        <v>815</v>
      </c>
      <c r="F149" s="108" t="s">
        <v>38</v>
      </c>
      <c r="G149" s="6" t="s">
        <v>1386</v>
      </c>
      <c r="H149" s="3">
        <v>44348</v>
      </c>
      <c r="I149" s="5" t="s">
        <v>139</v>
      </c>
      <c r="J149" s="245" t="s">
        <v>1788</v>
      </c>
      <c r="L149" s="4" t="s">
        <v>14</v>
      </c>
      <c r="R149" s="5" t="b">
        <v>1</v>
      </c>
    </row>
    <row r="150" spans="1:18">
      <c r="A150" s="107">
        <v>766</v>
      </c>
      <c r="B150" s="108" t="s">
        <v>838</v>
      </c>
      <c r="C150" s="108" t="s">
        <v>284</v>
      </c>
      <c r="D150" s="108">
        <v>30</v>
      </c>
      <c r="E150" s="108" t="s">
        <v>815</v>
      </c>
      <c r="F150" s="108" t="s">
        <v>38</v>
      </c>
    </row>
    <row r="151" spans="1:18">
      <c r="A151" s="107">
        <v>1719</v>
      </c>
      <c r="B151" s="108" t="s">
        <v>839</v>
      </c>
      <c r="C151" s="108" t="s">
        <v>285</v>
      </c>
      <c r="D151" s="108">
        <v>30</v>
      </c>
      <c r="E151" s="108" t="s">
        <v>815</v>
      </c>
      <c r="F151" s="108" t="s">
        <v>38</v>
      </c>
    </row>
    <row r="152" spans="1:18">
      <c r="A152" s="107">
        <v>770</v>
      </c>
      <c r="B152" s="108" t="s">
        <v>840</v>
      </c>
      <c r="C152" s="108" t="s">
        <v>286</v>
      </c>
      <c r="D152" s="108">
        <v>30</v>
      </c>
      <c r="E152" s="108" t="s">
        <v>815</v>
      </c>
      <c r="F152" s="108" t="s">
        <v>38</v>
      </c>
    </row>
    <row r="153" spans="1:18">
      <c r="A153" s="107">
        <v>772</v>
      </c>
      <c r="B153" s="108" t="s">
        <v>841</v>
      </c>
      <c r="C153" s="108" t="s">
        <v>287</v>
      </c>
      <c r="D153" s="108">
        <v>30</v>
      </c>
      <c r="E153" s="108" t="s">
        <v>815</v>
      </c>
      <c r="F153" s="108" t="s">
        <v>38</v>
      </c>
    </row>
    <row r="154" spans="1:18">
      <c r="A154" s="107">
        <v>777</v>
      </c>
      <c r="B154" s="108" t="s">
        <v>842</v>
      </c>
      <c r="C154" s="108" t="s">
        <v>288</v>
      </c>
      <c r="D154" s="108">
        <v>30</v>
      </c>
      <c r="E154" s="108" t="s">
        <v>815</v>
      </c>
      <c r="F154" s="108" t="s">
        <v>38</v>
      </c>
    </row>
    <row r="155" spans="1:18" s="66" customFormat="1" ht="409.5">
      <c r="A155" s="123">
        <v>779</v>
      </c>
      <c r="B155" s="124" t="s">
        <v>843</v>
      </c>
      <c r="C155" s="124" t="s">
        <v>289</v>
      </c>
      <c r="D155" s="124">
        <v>30</v>
      </c>
      <c r="E155" s="124" t="s">
        <v>815</v>
      </c>
      <c r="F155" s="124" t="s">
        <v>38</v>
      </c>
      <c r="G155" s="67" t="s">
        <v>1394</v>
      </c>
      <c r="H155" s="68">
        <v>45292</v>
      </c>
      <c r="I155" s="66" t="s">
        <v>139</v>
      </c>
      <c r="J155" s="248" t="s">
        <v>1789</v>
      </c>
      <c r="K155" s="66" t="b">
        <v>1</v>
      </c>
      <c r="L155" s="73" t="s">
        <v>13</v>
      </c>
      <c r="M155" s="73"/>
      <c r="N155" s="66" t="b">
        <v>1</v>
      </c>
    </row>
    <row r="156" spans="1:18" ht="384.75">
      <c r="A156" s="107">
        <v>1771</v>
      </c>
      <c r="B156" s="108" t="s">
        <v>846</v>
      </c>
      <c r="C156" s="108" t="s">
        <v>292</v>
      </c>
      <c r="D156" s="108">
        <v>30</v>
      </c>
      <c r="E156" s="108" t="s">
        <v>815</v>
      </c>
      <c r="F156" s="108" t="s">
        <v>38</v>
      </c>
      <c r="G156" s="6" t="s">
        <v>293</v>
      </c>
      <c r="H156" s="3">
        <v>40717</v>
      </c>
      <c r="I156" s="5" t="s">
        <v>139</v>
      </c>
      <c r="J156" s="245" t="s">
        <v>1790</v>
      </c>
      <c r="L156" s="4" t="s">
        <v>14</v>
      </c>
      <c r="Q156" s="5" t="b">
        <v>1</v>
      </c>
    </row>
    <row r="157" spans="1:18">
      <c r="A157" s="107">
        <v>1652</v>
      </c>
      <c r="B157" s="108" t="s">
        <v>849</v>
      </c>
      <c r="C157" s="108" t="s">
        <v>297</v>
      </c>
      <c r="D157" s="108">
        <v>30</v>
      </c>
      <c r="E157" s="108" t="s">
        <v>815</v>
      </c>
      <c r="F157" s="108" t="s">
        <v>38</v>
      </c>
    </row>
    <row r="158" spans="1:18" ht="299.25">
      <c r="A158" s="107">
        <v>784</v>
      </c>
      <c r="B158" s="108" t="s">
        <v>850</v>
      </c>
      <c r="C158" s="108" t="s">
        <v>301</v>
      </c>
      <c r="D158" s="108">
        <v>30</v>
      </c>
      <c r="E158" s="108" t="s">
        <v>815</v>
      </c>
      <c r="F158" s="108" t="s">
        <v>38</v>
      </c>
      <c r="G158" s="6" t="s">
        <v>1791</v>
      </c>
      <c r="H158" s="3">
        <v>45476</v>
      </c>
      <c r="I158" s="5" t="s">
        <v>139</v>
      </c>
      <c r="J158" s="245" t="s">
        <v>1792</v>
      </c>
      <c r="K158" s="5" t="b">
        <v>1</v>
      </c>
      <c r="L158" s="4" t="s">
        <v>15</v>
      </c>
      <c r="M158" s="4" t="b">
        <v>1</v>
      </c>
    </row>
    <row r="159" spans="1:18" s="18" customFormat="1" ht="85.5">
      <c r="A159" s="125">
        <v>785</v>
      </c>
      <c r="B159" s="126" t="s">
        <v>852</v>
      </c>
      <c r="C159" s="126" t="s">
        <v>305</v>
      </c>
      <c r="D159" s="126">
        <v>30</v>
      </c>
      <c r="E159" s="126" t="s">
        <v>815</v>
      </c>
      <c r="F159" s="126" t="s">
        <v>38</v>
      </c>
      <c r="G159" s="77" t="s">
        <v>1403</v>
      </c>
      <c r="H159" s="78">
        <v>45292</v>
      </c>
      <c r="I159" s="18" t="s">
        <v>139</v>
      </c>
      <c r="J159" s="250" t="s">
        <v>1793</v>
      </c>
      <c r="K159" s="18" t="b">
        <v>1</v>
      </c>
      <c r="L159" s="90" t="s">
        <v>15</v>
      </c>
      <c r="M159" s="90" t="b">
        <v>1</v>
      </c>
    </row>
    <row r="160" spans="1:18" s="18" customFormat="1" ht="327.75">
      <c r="A160" s="125"/>
      <c r="B160" s="126"/>
      <c r="C160" s="126"/>
      <c r="D160" s="126"/>
      <c r="E160" s="126"/>
      <c r="F160" s="126"/>
      <c r="G160" s="77" t="s">
        <v>1405</v>
      </c>
      <c r="H160" s="78">
        <v>45292</v>
      </c>
      <c r="I160" s="18" t="s">
        <v>139</v>
      </c>
      <c r="J160" s="250" t="s">
        <v>1794</v>
      </c>
      <c r="L160" s="90"/>
      <c r="M160" s="90"/>
    </row>
    <row r="161" spans="1:16">
      <c r="A161" s="107">
        <v>1655</v>
      </c>
      <c r="B161" s="108" t="s">
        <v>855</v>
      </c>
      <c r="C161" s="108" t="s">
        <v>308</v>
      </c>
      <c r="D161" s="108">
        <v>30</v>
      </c>
      <c r="E161" s="108" t="s">
        <v>815</v>
      </c>
      <c r="F161" s="108" t="s">
        <v>38</v>
      </c>
    </row>
    <row r="162" spans="1:16">
      <c r="A162" s="107">
        <v>1658</v>
      </c>
      <c r="B162" s="108" t="s">
        <v>856</v>
      </c>
      <c r="C162" s="108" t="s">
        <v>309</v>
      </c>
      <c r="D162" s="108">
        <v>30</v>
      </c>
      <c r="E162" s="108" t="s">
        <v>815</v>
      </c>
      <c r="F162" s="108" t="s">
        <v>38</v>
      </c>
    </row>
    <row r="163" spans="1:16">
      <c r="A163" s="107">
        <v>794</v>
      </c>
      <c r="B163" s="108" t="s">
        <v>857</v>
      </c>
      <c r="C163" s="108" t="s">
        <v>310</v>
      </c>
      <c r="D163" s="108">
        <v>30</v>
      </c>
      <c r="E163" s="108" t="s">
        <v>815</v>
      </c>
      <c r="F163" s="108" t="s">
        <v>38</v>
      </c>
    </row>
    <row r="164" spans="1:16">
      <c r="A164" s="107">
        <v>797</v>
      </c>
      <c r="B164" s="108" t="s">
        <v>858</v>
      </c>
      <c r="C164" s="108" t="s">
        <v>311</v>
      </c>
      <c r="D164" s="108">
        <v>30</v>
      </c>
      <c r="E164" s="108" t="s">
        <v>815</v>
      </c>
      <c r="F164" s="108" t="s">
        <v>38</v>
      </c>
    </row>
    <row r="165" spans="1:16">
      <c r="A165" s="107">
        <v>798</v>
      </c>
      <c r="B165" s="108" t="s">
        <v>859</v>
      </c>
      <c r="C165" s="108" t="s">
        <v>312</v>
      </c>
      <c r="D165" s="108">
        <v>30</v>
      </c>
      <c r="E165" s="108" t="s">
        <v>815</v>
      </c>
      <c r="F165" s="108" t="s">
        <v>38</v>
      </c>
    </row>
    <row r="166" spans="1:16">
      <c r="A166" s="107">
        <v>1659</v>
      </c>
      <c r="B166" s="108" t="s">
        <v>860</v>
      </c>
      <c r="C166" s="108" t="s">
        <v>313</v>
      </c>
      <c r="D166" s="108">
        <v>30</v>
      </c>
      <c r="E166" s="108" t="s">
        <v>815</v>
      </c>
      <c r="F166" s="108" t="s">
        <v>38</v>
      </c>
    </row>
    <row r="167" spans="1:16">
      <c r="A167" s="107">
        <v>1982</v>
      </c>
      <c r="B167" s="108" t="s">
        <v>1414</v>
      </c>
      <c r="C167" s="108" t="s">
        <v>1415</v>
      </c>
      <c r="D167" s="108">
        <v>30</v>
      </c>
      <c r="E167" s="108" t="s">
        <v>815</v>
      </c>
      <c r="F167" s="108" t="s">
        <v>38</v>
      </c>
    </row>
    <row r="168" spans="1:16">
      <c r="A168" s="107">
        <v>809</v>
      </c>
      <c r="B168" s="108" t="s">
        <v>862</v>
      </c>
      <c r="C168" s="108" t="s">
        <v>315</v>
      </c>
      <c r="D168" s="108">
        <v>30</v>
      </c>
      <c r="E168" s="108" t="s">
        <v>815</v>
      </c>
      <c r="F168" s="108" t="s">
        <v>38</v>
      </c>
    </row>
    <row r="169" spans="1:16">
      <c r="A169" s="107">
        <v>1991</v>
      </c>
      <c r="B169" s="108" t="s">
        <v>1418</v>
      </c>
      <c r="C169" s="108" t="s">
        <v>1419</v>
      </c>
      <c r="D169" s="108">
        <v>30</v>
      </c>
      <c r="E169" s="108" t="s">
        <v>815</v>
      </c>
      <c r="F169" s="108" t="s">
        <v>38</v>
      </c>
    </row>
    <row r="170" spans="1:16">
      <c r="A170" s="107">
        <v>1948</v>
      </c>
      <c r="B170" s="108" t="s">
        <v>863</v>
      </c>
      <c r="C170" s="108" t="s">
        <v>864</v>
      </c>
      <c r="D170" s="108">
        <v>30</v>
      </c>
      <c r="E170" s="108" t="s">
        <v>815</v>
      </c>
      <c r="F170" s="108" t="s">
        <v>38</v>
      </c>
    </row>
    <row r="171" spans="1:16" ht="114">
      <c r="A171" s="107">
        <v>1709</v>
      </c>
      <c r="B171" s="108" t="s">
        <v>866</v>
      </c>
      <c r="C171" s="108" t="s">
        <v>317</v>
      </c>
      <c r="D171" s="108">
        <v>30</v>
      </c>
      <c r="E171" s="108" t="s">
        <v>815</v>
      </c>
      <c r="F171" s="108" t="s">
        <v>38</v>
      </c>
      <c r="G171" s="6" t="s">
        <v>1422</v>
      </c>
      <c r="H171" s="3">
        <v>45292</v>
      </c>
      <c r="I171" s="5" t="s">
        <v>139</v>
      </c>
      <c r="J171" s="245" t="s">
        <v>1795</v>
      </c>
      <c r="L171" s="4" t="s">
        <v>15</v>
      </c>
      <c r="P171" s="5" t="b">
        <v>1</v>
      </c>
    </row>
    <row r="172" spans="1:16" ht="28.5">
      <c r="A172" s="107">
        <v>820</v>
      </c>
      <c r="B172" s="108" t="s">
        <v>870</v>
      </c>
      <c r="C172" s="108" t="s">
        <v>321</v>
      </c>
      <c r="D172" s="108">
        <v>30</v>
      </c>
      <c r="E172" s="108" t="s">
        <v>815</v>
      </c>
      <c r="F172" s="108" t="s">
        <v>38</v>
      </c>
    </row>
    <row r="173" spans="1:16" s="134" customFormat="1" ht="213.75">
      <c r="A173" s="128">
        <v>823</v>
      </c>
      <c r="B173" s="129" t="s">
        <v>871</v>
      </c>
      <c r="C173" s="129" t="s">
        <v>322</v>
      </c>
      <c r="D173" s="129">
        <v>30</v>
      </c>
      <c r="E173" s="129" t="s">
        <v>815</v>
      </c>
      <c r="F173" s="129" t="s">
        <v>38</v>
      </c>
      <c r="G173" s="130" t="s">
        <v>1796</v>
      </c>
      <c r="H173" s="131">
        <v>45471</v>
      </c>
      <c r="I173" s="132">
        <v>45693</v>
      </c>
      <c r="J173" s="257" t="s">
        <v>1797</v>
      </c>
      <c r="K173" s="134" t="b">
        <v>1</v>
      </c>
      <c r="L173" s="133" t="s">
        <v>13</v>
      </c>
      <c r="M173" s="133"/>
      <c r="N173" s="134" t="b">
        <v>1</v>
      </c>
      <c r="O173" s="134" t="b">
        <v>1</v>
      </c>
    </row>
    <row r="174" spans="1:16" s="134" customFormat="1" ht="85.5">
      <c r="A174" s="128"/>
      <c r="B174" s="129"/>
      <c r="C174" s="129"/>
      <c r="D174" s="129"/>
      <c r="E174" s="129"/>
      <c r="F174" s="129"/>
      <c r="G174" s="130" t="s">
        <v>1430</v>
      </c>
      <c r="H174" s="131">
        <v>45022</v>
      </c>
      <c r="I174" s="132" t="s">
        <v>139</v>
      </c>
      <c r="J174" s="257" t="s">
        <v>1798</v>
      </c>
      <c r="L174" s="133"/>
      <c r="M174" s="133"/>
    </row>
    <row r="175" spans="1:16" ht="299.25">
      <c r="A175" s="107">
        <v>824</v>
      </c>
      <c r="B175" s="108" t="s">
        <v>874</v>
      </c>
      <c r="C175" s="108" t="s">
        <v>323</v>
      </c>
      <c r="D175" s="108">
        <v>30</v>
      </c>
      <c r="E175" s="108" t="s">
        <v>815</v>
      </c>
      <c r="F175" s="108" t="s">
        <v>38</v>
      </c>
      <c r="G175" s="6" t="s">
        <v>1799</v>
      </c>
      <c r="H175" s="3">
        <v>45651</v>
      </c>
      <c r="I175" s="5" t="s">
        <v>139</v>
      </c>
      <c r="J175" s="245" t="s">
        <v>1800</v>
      </c>
      <c r="K175" s="5" t="b">
        <v>1</v>
      </c>
      <c r="L175" s="4" t="s">
        <v>15</v>
      </c>
      <c r="M175" s="4" t="b">
        <v>1</v>
      </c>
    </row>
    <row r="176" spans="1:16">
      <c r="A176" s="107">
        <v>826</v>
      </c>
      <c r="B176" s="108" t="s">
        <v>877</v>
      </c>
      <c r="C176" s="108" t="s">
        <v>326</v>
      </c>
      <c r="D176" s="108">
        <v>30</v>
      </c>
      <c r="E176" s="108" t="s">
        <v>815</v>
      </c>
      <c r="F176" s="108" t="s">
        <v>38</v>
      </c>
    </row>
    <row r="177" spans="1:15">
      <c r="A177" s="107">
        <v>828</v>
      </c>
      <c r="B177" s="108" t="s">
        <v>878</v>
      </c>
      <c r="C177" s="108" t="s">
        <v>327</v>
      </c>
      <c r="D177" s="108">
        <v>30</v>
      </c>
      <c r="E177" s="108" t="s">
        <v>815</v>
      </c>
      <c r="F177" s="108" t="s">
        <v>38</v>
      </c>
    </row>
    <row r="178" spans="1:15">
      <c r="A178" s="107">
        <v>1667</v>
      </c>
      <c r="B178" s="108" t="s">
        <v>879</v>
      </c>
      <c r="C178" s="108" t="s">
        <v>328</v>
      </c>
      <c r="D178" s="108">
        <v>30</v>
      </c>
      <c r="E178" s="108" t="s">
        <v>815</v>
      </c>
      <c r="F178" s="108" t="s">
        <v>38</v>
      </c>
    </row>
    <row r="179" spans="1:15">
      <c r="A179" s="107">
        <v>1674</v>
      </c>
      <c r="B179" s="108" t="s">
        <v>880</v>
      </c>
      <c r="C179" s="108" t="s">
        <v>329</v>
      </c>
      <c r="D179" s="108">
        <v>30</v>
      </c>
      <c r="E179" s="108" t="s">
        <v>815</v>
      </c>
      <c r="F179" s="108" t="s">
        <v>38</v>
      </c>
    </row>
    <row r="180" spans="1:15">
      <c r="A180" s="107">
        <v>840</v>
      </c>
      <c r="B180" s="108" t="s">
        <v>881</v>
      </c>
      <c r="C180" s="108" t="s">
        <v>330</v>
      </c>
      <c r="D180" s="108">
        <v>30</v>
      </c>
      <c r="E180" s="108" t="s">
        <v>815</v>
      </c>
      <c r="F180" s="108" t="s">
        <v>38</v>
      </c>
    </row>
    <row r="181" spans="1:15">
      <c r="A181" s="107">
        <v>796</v>
      </c>
      <c r="B181" s="108" t="s">
        <v>882</v>
      </c>
      <c r="C181" s="109" t="s">
        <v>332</v>
      </c>
      <c r="D181" s="108">
        <v>30</v>
      </c>
      <c r="E181" s="108" t="s">
        <v>815</v>
      </c>
      <c r="F181" s="108" t="s">
        <v>38</v>
      </c>
    </row>
    <row r="182" spans="1:15">
      <c r="A182" s="107">
        <v>845</v>
      </c>
      <c r="B182" s="108" t="s">
        <v>885</v>
      </c>
      <c r="C182" s="108" t="s">
        <v>334</v>
      </c>
      <c r="D182" s="108">
        <v>30</v>
      </c>
      <c r="E182" s="108" t="s">
        <v>815</v>
      </c>
      <c r="F182" s="108" t="s">
        <v>38</v>
      </c>
    </row>
    <row r="183" spans="1:15">
      <c r="A183" s="107">
        <v>847</v>
      </c>
      <c r="B183" s="108" t="s">
        <v>886</v>
      </c>
      <c r="C183" s="108" t="s">
        <v>339</v>
      </c>
      <c r="D183" s="108">
        <v>30</v>
      </c>
      <c r="E183" s="108" t="s">
        <v>815</v>
      </c>
      <c r="F183" s="108" t="s">
        <v>38</v>
      </c>
    </row>
    <row r="184" spans="1:15">
      <c r="A184" s="107">
        <v>848</v>
      </c>
      <c r="B184" s="108" t="s">
        <v>887</v>
      </c>
      <c r="C184" s="108" t="s">
        <v>340</v>
      </c>
      <c r="D184" s="108">
        <v>30</v>
      </c>
      <c r="E184" s="108" t="s">
        <v>815</v>
      </c>
      <c r="F184" s="108" t="s">
        <v>38</v>
      </c>
    </row>
    <row r="185" spans="1:15">
      <c r="A185" s="107">
        <v>851</v>
      </c>
      <c r="B185" s="108" t="s">
        <v>888</v>
      </c>
      <c r="C185" s="108" t="s">
        <v>341</v>
      </c>
      <c r="D185" s="108">
        <v>30</v>
      </c>
      <c r="E185" s="108" t="s">
        <v>815</v>
      </c>
      <c r="F185" s="108" t="s">
        <v>38</v>
      </c>
    </row>
    <row r="186" spans="1:15">
      <c r="A186" s="107">
        <v>855</v>
      </c>
      <c r="B186" s="108" t="s">
        <v>889</v>
      </c>
      <c r="C186" s="108" t="s">
        <v>342</v>
      </c>
      <c r="D186" s="108">
        <v>30</v>
      </c>
      <c r="E186" s="108" t="s">
        <v>815</v>
      </c>
      <c r="F186" s="108" t="s">
        <v>38</v>
      </c>
    </row>
    <row r="187" spans="1:15">
      <c r="A187" s="107">
        <v>858</v>
      </c>
      <c r="B187" s="108" t="s">
        <v>891</v>
      </c>
      <c r="C187" s="108" t="s">
        <v>344</v>
      </c>
      <c r="D187" s="108">
        <v>30</v>
      </c>
      <c r="E187" s="108" t="s">
        <v>815</v>
      </c>
      <c r="F187" s="108" t="s">
        <v>38</v>
      </c>
    </row>
    <row r="188" spans="1:15">
      <c r="A188" s="107">
        <v>861</v>
      </c>
      <c r="B188" s="108" t="s">
        <v>892</v>
      </c>
      <c r="C188" s="108" t="s">
        <v>346</v>
      </c>
      <c r="D188" s="108">
        <v>30</v>
      </c>
      <c r="E188" s="108" t="s">
        <v>815</v>
      </c>
      <c r="F188" s="108" t="s">
        <v>38</v>
      </c>
    </row>
    <row r="189" spans="1:15">
      <c r="A189" s="107">
        <v>865</v>
      </c>
      <c r="B189" s="108" t="s">
        <v>893</v>
      </c>
      <c r="C189" s="108" t="s">
        <v>347</v>
      </c>
      <c r="D189" s="108">
        <v>30</v>
      </c>
      <c r="E189" s="108" t="s">
        <v>815</v>
      </c>
      <c r="F189" s="108" t="s">
        <v>38</v>
      </c>
    </row>
    <row r="190" spans="1:15">
      <c r="A190" s="107">
        <v>866</v>
      </c>
      <c r="B190" s="108" t="s">
        <v>894</v>
      </c>
      <c r="C190" s="108" t="s">
        <v>348</v>
      </c>
      <c r="D190" s="108">
        <v>30</v>
      </c>
      <c r="E190" s="108" t="s">
        <v>815</v>
      </c>
      <c r="F190" s="108" t="s">
        <v>38</v>
      </c>
    </row>
    <row r="191" spans="1:15" s="143" customFormat="1" ht="142.5">
      <c r="A191" s="139">
        <v>867</v>
      </c>
      <c r="B191" s="140" t="s">
        <v>895</v>
      </c>
      <c r="C191" s="140" t="s">
        <v>349</v>
      </c>
      <c r="D191" s="140">
        <v>30</v>
      </c>
      <c r="E191" s="140" t="s">
        <v>815</v>
      </c>
      <c r="F191" s="140" t="s">
        <v>38</v>
      </c>
      <c r="G191" s="141" t="s">
        <v>1450</v>
      </c>
      <c r="H191" s="142">
        <v>45292</v>
      </c>
      <c r="I191" s="143" t="s">
        <v>139</v>
      </c>
      <c r="J191" s="247" t="s">
        <v>1801</v>
      </c>
      <c r="K191" s="143" t="b">
        <v>1</v>
      </c>
      <c r="L191" s="144" t="s">
        <v>14</v>
      </c>
      <c r="M191" s="144"/>
      <c r="O191" s="143" t="b">
        <v>1</v>
      </c>
    </row>
    <row r="192" spans="1:15" s="143" customFormat="1">
      <c r="A192" s="139"/>
      <c r="B192" s="140"/>
      <c r="C192" s="140"/>
      <c r="D192" s="140"/>
      <c r="E192" s="140"/>
      <c r="F192" s="140"/>
      <c r="G192" s="141" t="s">
        <v>1452</v>
      </c>
      <c r="H192" s="142">
        <v>44831</v>
      </c>
      <c r="I192" s="143" t="s">
        <v>257</v>
      </c>
      <c r="J192" s="247" t="s">
        <v>1453</v>
      </c>
      <c r="L192" s="144"/>
      <c r="M192" s="144"/>
    </row>
    <row r="193" spans="1:19" ht="342">
      <c r="A193" s="107">
        <v>873</v>
      </c>
      <c r="B193" s="108" t="s">
        <v>896</v>
      </c>
      <c r="C193" s="108" t="s">
        <v>351</v>
      </c>
      <c r="D193" s="108">
        <v>30</v>
      </c>
      <c r="E193" s="108" t="s">
        <v>815</v>
      </c>
      <c r="F193" s="108" t="s">
        <v>38</v>
      </c>
      <c r="G193" s="6" t="s">
        <v>1802</v>
      </c>
      <c r="H193" s="3">
        <v>45642</v>
      </c>
      <c r="I193" s="5" t="s">
        <v>257</v>
      </c>
      <c r="J193" s="245" t="s">
        <v>1803</v>
      </c>
      <c r="K193" s="5" t="b">
        <v>1</v>
      </c>
      <c r="L193" s="4" t="s">
        <v>15</v>
      </c>
      <c r="M193" s="4" t="b">
        <v>1</v>
      </c>
    </row>
    <row r="194" spans="1:19">
      <c r="A194" s="107">
        <v>879</v>
      </c>
      <c r="B194" s="108" t="s">
        <v>897</v>
      </c>
      <c r="C194" s="108" t="s">
        <v>353</v>
      </c>
      <c r="D194" s="108">
        <v>30</v>
      </c>
      <c r="E194" s="108" t="s">
        <v>815</v>
      </c>
      <c r="F194" s="108" t="s">
        <v>38</v>
      </c>
    </row>
    <row r="195" spans="1:19">
      <c r="A195" s="107">
        <v>358</v>
      </c>
      <c r="B195" s="108" t="s">
        <v>898</v>
      </c>
      <c r="C195" s="108" t="s">
        <v>354</v>
      </c>
      <c r="D195" s="108">
        <v>27</v>
      </c>
      <c r="E195" s="108" t="s">
        <v>899</v>
      </c>
      <c r="F195" s="108" t="s">
        <v>39</v>
      </c>
    </row>
    <row r="196" spans="1:19">
      <c r="A196" s="107">
        <v>361</v>
      </c>
      <c r="B196" s="108" t="s">
        <v>900</v>
      </c>
      <c r="C196" s="108" t="s">
        <v>355</v>
      </c>
      <c r="D196" s="108">
        <v>27</v>
      </c>
      <c r="E196" s="108" t="s">
        <v>899</v>
      </c>
      <c r="F196" s="108" t="s">
        <v>39</v>
      </c>
    </row>
    <row r="197" spans="1:19">
      <c r="A197" s="107">
        <v>362</v>
      </c>
      <c r="B197" s="108" t="s">
        <v>901</v>
      </c>
      <c r="C197" s="108" t="s">
        <v>356</v>
      </c>
      <c r="D197" s="108">
        <v>27</v>
      </c>
      <c r="E197" s="108" t="s">
        <v>899</v>
      </c>
      <c r="F197" s="108" t="s">
        <v>39</v>
      </c>
    </row>
    <row r="198" spans="1:19">
      <c r="A198" s="107">
        <v>363</v>
      </c>
      <c r="B198" s="108" t="s">
        <v>902</v>
      </c>
      <c r="C198" s="108" t="s">
        <v>357</v>
      </c>
      <c r="D198" s="108">
        <v>27</v>
      </c>
      <c r="E198" s="108" t="s">
        <v>899</v>
      </c>
      <c r="F198" s="108" t="s">
        <v>39</v>
      </c>
    </row>
    <row r="199" spans="1:19" ht="356.25">
      <c r="A199" s="216">
        <v>373</v>
      </c>
      <c r="B199" s="217" t="s">
        <v>904</v>
      </c>
      <c r="C199" s="217" t="s">
        <v>359</v>
      </c>
      <c r="D199" s="217">
        <v>27</v>
      </c>
      <c r="E199" s="217" t="s">
        <v>899</v>
      </c>
      <c r="F199" s="217" t="s">
        <v>39</v>
      </c>
      <c r="G199" s="91" t="s">
        <v>1804</v>
      </c>
      <c r="H199" s="96">
        <v>45351</v>
      </c>
      <c r="I199" s="100">
        <v>45664</v>
      </c>
      <c r="J199" s="253" t="s">
        <v>1805</v>
      </c>
      <c r="K199" s="97" t="b">
        <v>1</v>
      </c>
      <c r="L199" s="9" t="s">
        <v>14</v>
      </c>
      <c r="M199" s="9" t="b">
        <v>1</v>
      </c>
      <c r="N199" s="97"/>
      <c r="O199" s="97"/>
      <c r="P199" s="97"/>
      <c r="Q199" s="97"/>
      <c r="R199" s="97"/>
      <c r="S199" s="97"/>
    </row>
    <row r="200" spans="1:19">
      <c r="A200" s="107">
        <v>375</v>
      </c>
      <c r="B200" s="108" t="s">
        <v>907</v>
      </c>
      <c r="C200" s="108" t="s">
        <v>360</v>
      </c>
      <c r="D200" s="108">
        <v>27</v>
      </c>
      <c r="E200" s="108" t="s">
        <v>899</v>
      </c>
      <c r="F200" s="108" t="s">
        <v>39</v>
      </c>
    </row>
    <row r="201" spans="1:19">
      <c r="A201" s="107">
        <v>376</v>
      </c>
      <c r="B201" s="108" t="s">
        <v>908</v>
      </c>
      <c r="C201" s="108" t="s">
        <v>361</v>
      </c>
      <c r="D201" s="108">
        <v>27</v>
      </c>
      <c r="E201" s="108" t="s">
        <v>899</v>
      </c>
      <c r="F201" s="108" t="s">
        <v>39</v>
      </c>
    </row>
    <row r="202" spans="1:19" s="18" customFormat="1" ht="370.5">
      <c r="A202" s="125">
        <v>377</v>
      </c>
      <c r="B202" s="126" t="s">
        <v>909</v>
      </c>
      <c r="C202" s="126" t="s">
        <v>362</v>
      </c>
      <c r="D202" s="126">
        <v>27</v>
      </c>
      <c r="E202" s="126" t="s">
        <v>899</v>
      </c>
      <c r="F202" s="126" t="s">
        <v>39</v>
      </c>
      <c r="G202" s="77" t="s">
        <v>1806</v>
      </c>
      <c r="H202" s="78">
        <v>45576</v>
      </c>
      <c r="I202" s="18" t="s">
        <v>139</v>
      </c>
      <c r="J202" s="250" t="s">
        <v>1807</v>
      </c>
      <c r="K202" s="18" t="b">
        <v>1</v>
      </c>
      <c r="L202" s="90" t="s">
        <v>14</v>
      </c>
      <c r="M202" s="90" t="b">
        <v>1</v>
      </c>
      <c r="O202" s="18" t="b">
        <v>1</v>
      </c>
    </row>
    <row r="203" spans="1:19" s="18" customFormat="1" ht="28.5">
      <c r="A203" s="125"/>
      <c r="B203" s="126"/>
      <c r="C203" s="126"/>
      <c r="D203" s="126"/>
      <c r="E203" s="126"/>
      <c r="F203" s="126"/>
      <c r="G203" s="77" t="s">
        <v>1467</v>
      </c>
      <c r="H203" s="78">
        <v>45080</v>
      </c>
      <c r="I203" s="18" t="s">
        <v>139</v>
      </c>
      <c r="J203" s="250" t="s">
        <v>1808</v>
      </c>
      <c r="L203" s="90"/>
      <c r="M203" s="90"/>
    </row>
    <row r="204" spans="1:19">
      <c r="A204" s="107">
        <v>383</v>
      </c>
      <c r="B204" s="108" t="s">
        <v>914</v>
      </c>
      <c r="C204" s="108" t="s">
        <v>365</v>
      </c>
      <c r="D204" s="108">
        <v>27</v>
      </c>
      <c r="E204" s="108" t="s">
        <v>899</v>
      </c>
      <c r="F204" s="108" t="s">
        <v>39</v>
      </c>
    </row>
    <row r="205" spans="1:19" ht="142.5">
      <c r="A205" s="107">
        <v>400</v>
      </c>
      <c r="B205" s="108" t="s">
        <v>915</v>
      </c>
      <c r="C205" s="108" t="s">
        <v>366</v>
      </c>
      <c r="D205" s="108">
        <v>27</v>
      </c>
      <c r="E205" s="108" t="s">
        <v>899</v>
      </c>
      <c r="F205" s="108" t="s">
        <v>39</v>
      </c>
      <c r="G205" s="6" t="s">
        <v>916</v>
      </c>
      <c r="H205" s="3">
        <v>43573</v>
      </c>
      <c r="I205" s="5" t="s">
        <v>139</v>
      </c>
      <c r="J205" s="245" t="s">
        <v>1809</v>
      </c>
      <c r="S205" s="5" t="b">
        <v>1</v>
      </c>
    </row>
    <row r="206" spans="1:19">
      <c r="A206" s="107">
        <v>384</v>
      </c>
      <c r="B206" s="108" t="s">
        <v>919</v>
      </c>
      <c r="C206" s="108" t="s">
        <v>367</v>
      </c>
      <c r="D206" s="108">
        <v>27</v>
      </c>
      <c r="E206" s="108" t="s">
        <v>899</v>
      </c>
      <c r="F206" s="108" t="s">
        <v>39</v>
      </c>
    </row>
    <row r="207" spans="1:19">
      <c r="A207" s="107">
        <v>1980</v>
      </c>
      <c r="B207" s="108" t="s">
        <v>1476</v>
      </c>
      <c r="C207" s="108" t="s">
        <v>1477</v>
      </c>
      <c r="D207" s="108">
        <v>27</v>
      </c>
      <c r="E207" s="108" t="s">
        <v>899</v>
      </c>
      <c r="F207" s="108" t="s">
        <v>39</v>
      </c>
    </row>
    <row r="208" spans="1:19">
      <c r="A208" s="107">
        <v>498</v>
      </c>
      <c r="B208" s="108" t="s">
        <v>920</v>
      </c>
      <c r="C208" s="108" t="s">
        <v>368</v>
      </c>
      <c r="D208" s="108">
        <v>27</v>
      </c>
      <c r="E208" s="108" t="s">
        <v>899</v>
      </c>
      <c r="F208" s="108" t="s">
        <v>39</v>
      </c>
    </row>
    <row r="209" spans="1:19">
      <c r="A209" s="107">
        <v>385</v>
      </c>
      <c r="B209" s="108" t="s">
        <v>921</v>
      </c>
      <c r="C209" s="108" t="s">
        <v>369</v>
      </c>
      <c r="D209" s="108">
        <v>27</v>
      </c>
      <c r="E209" s="108" t="s">
        <v>899</v>
      </c>
      <c r="F209" s="108" t="s">
        <v>39</v>
      </c>
    </row>
    <row r="210" spans="1:19">
      <c r="A210" s="107">
        <v>388</v>
      </c>
      <c r="B210" s="108" t="s">
        <v>924</v>
      </c>
      <c r="C210" s="108" t="s">
        <v>370</v>
      </c>
      <c r="D210" s="108">
        <v>27</v>
      </c>
      <c r="E210" s="108" t="s">
        <v>899</v>
      </c>
      <c r="F210" s="108" t="s">
        <v>39</v>
      </c>
    </row>
    <row r="211" spans="1:19" ht="409.5">
      <c r="A211" s="107">
        <v>1942</v>
      </c>
      <c r="B211" s="108" t="s">
        <v>925</v>
      </c>
      <c r="C211" s="108" t="s">
        <v>371</v>
      </c>
      <c r="D211" s="108">
        <v>27</v>
      </c>
      <c r="E211" s="108" t="s">
        <v>899</v>
      </c>
      <c r="F211" s="108" t="s">
        <v>39</v>
      </c>
      <c r="G211" s="6" t="s">
        <v>1810</v>
      </c>
      <c r="H211" s="3">
        <v>45658</v>
      </c>
      <c r="I211" s="5" t="s">
        <v>139</v>
      </c>
      <c r="J211" s="245" t="s">
        <v>1811</v>
      </c>
      <c r="K211" s="5" t="b">
        <v>1</v>
      </c>
      <c r="L211" s="4" t="s">
        <v>15</v>
      </c>
      <c r="M211" s="4" t="b">
        <v>1</v>
      </c>
    </row>
    <row r="212" spans="1:19" s="71" customFormat="1" ht="313.5">
      <c r="C212" s="71" t="s">
        <v>372</v>
      </c>
      <c r="G212" s="151" t="s">
        <v>374</v>
      </c>
      <c r="H212" s="152">
        <v>41640</v>
      </c>
      <c r="I212" s="71" t="s">
        <v>139</v>
      </c>
      <c r="J212" s="71" t="s">
        <v>1487</v>
      </c>
    </row>
    <row r="213" spans="1:19" ht="356.25">
      <c r="A213" s="107">
        <v>392</v>
      </c>
      <c r="B213" s="108" t="s">
        <v>929</v>
      </c>
      <c r="C213" s="108" t="s">
        <v>378</v>
      </c>
      <c r="D213" s="108">
        <v>27</v>
      </c>
      <c r="E213" s="108" t="s">
        <v>899</v>
      </c>
      <c r="F213" s="108" t="s">
        <v>39</v>
      </c>
      <c r="G213" s="6" t="s">
        <v>1812</v>
      </c>
      <c r="H213" s="3">
        <v>45658</v>
      </c>
      <c r="I213" s="3" t="s">
        <v>257</v>
      </c>
      <c r="J213" s="245" t="s">
        <v>1813</v>
      </c>
      <c r="K213" s="5" t="b">
        <v>1</v>
      </c>
      <c r="L213" s="4" t="s">
        <v>15</v>
      </c>
    </row>
    <row r="214" spans="1:19">
      <c r="A214" s="107">
        <v>394</v>
      </c>
      <c r="B214" s="108" t="s">
        <v>930</v>
      </c>
      <c r="C214" s="108" t="s">
        <v>380</v>
      </c>
      <c r="D214" s="108">
        <v>27</v>
      </c>
      <c r="E214" s="108" t="s">
        <v>899</v>
      </c>
      <c r="F214" s="108" t="s">
        <v>39</v>
      </c>
      <c r="G214" s="6" t="s">
        <v>1492</v>
      </c>
      <c r="H214" s="3">
        <v>44853</v>
      </c>
      <c r="I214" s="5" t="s">
        <v>139</v>
      </c>
      <c r="J214" s="218" t="s">
        <v>1814</v>
      </c>
      <c r="S214" s="5" t="b">
        <v>1</v>
      </c>
    </row>
    <row r="215" spans="1:19">
      <c r="A215" s="107">
        <v>396</v>
      </c>
      <c r="B215" s="108" t="s">
        <v>931</v>
      </c>
      <c r="C215" s="108" t="s">
        <v>381</v>
      </c>
      <c r="D215" s="108">
        <v>27</v>
      </c>
      <c r="E215" s="108" t="s">
        <v>899</v>
      </c>
      <c r="F215" s="108" t="s">
        <v>39</v>
      </c>
    </row>
    <row r="216" spans="1:19">
      <c r="A216" s="107">
        <v>397</v>
      </c>
      <c r="B216" s="108" t="s">
        <v>932</v>
      </c>
      <c r="C216" s="108" t="s">
        <v>382</v>
      </c>
      <c r="D216" s="108">
        <v>27</v>
      </c>
      <c r="E216" s="108" t="s">
        <v>899</v>
      </c>
      <c r="F216" s="108" t="s">
        <v>39</v>
      </c>
    </row>
    <row r="217" spans="1:19">
      <c r="A217" s="107">
        <v>399</v>
      </c>
      <c r="B217" s="108" t="s">
        <v>934</v>
      </c>
      <c r="C217" s="108" t="s">
        <v>384</v>
      </c>
      <c r="D217" s="108">
        <v>27</v>
      </c>
      <c r="E217" s="108" t="s">
        <v>899</v>
      </c>
      <c r="F217" s="108" t="s">
        <v>39</v>
      </c>
    </row>
    <row r="218" spans="1:19">
      <c r="A218" s="107">
        <v>402</v>
      </c>
      <c r="B218" s="108" t="s">
        <v>935</v>
      </c>
      <c r="C218" s="108" t="s">
        <v>385</v>
      </c>
      <c r="D218" s="108">
        <v>27</v>
      </c>
      <c r="E218" s="108" t="s">
        <v>899</v>
      </c>
      <c r="F218" s="108" t="s">
        <v>39</v>
      </c>
    </row>
    <row r="219" spans="1:19">
      <c r="A219" s="107">
        <v>1911</v>
      </c>
      <c r="B219" s="108" t="s">
        <v>936</v>
      </c>
      <c r="C219" s="108" t="s">
        <v>386</v>
      </c>
      <c r="D219" s="108">
        <v>27</v>
      </c>
      <c r="E219" s="108" t="s">
        <v>899</v>
      </c>
      <c r="F219" s="108" t="s">
        <v>39</v>
      </c>
    </row>
    <row r="220" spans="1:19">
      <c r="A220" s="107">
        <v>405</v>
      </c>
      <c r="B220" s="108" t="s">
        <v>937</v>
      </c>
      <c r="C220" s="108" t="s">
        <v>387</v>
      </c>
      <c r="D220" s="108">
        <v>27</v>
      </c>
      <c r="E220" s="108" t="s">
        <v>899</v>
      </c>
      <c r="F220" s="108" t="s">
        <v>39</v>
      </c>
    </row>
    <row r="221" spans="1:19">
      <c r="A221" s="107">
        <v>406</v>
      </c>
      <c r="B221" s="108" t="s">
        <v>938</v>
      </c>
      <c r="C221" s="108" t="s">
        <v>388</v>
      </c>
      <c r="D221" s="108">
        <v>27</v>
      </c>
      <c r="E221" s="108" t="s">
        <v>899</v>
      </c>
      <c r="F221" s="108" t="s">
        <v>39</v>
      </c>
    </row>
    <row r="222" spans="1:19">
      <c r="A222" s="107">
        <v>1598</v>
      </c>
      <c r="B222" s="108" t="s">
        <v>939</v>
      </c>
      <c r="C222" s="108" t="s">
        <v>389</v>
      </c>
      <c r="D222" s="108">
        <v>27</v>
      </c>
      <c r="E222" s="108" t="s">
        <v>899</v>
      </c>
      <c r="F222" s="108" t="s">
        <v>39</v>
      </c>
    </row>
    <row r="223" spans="1:19">
      <c r="A223" s="107">
        <v>415</v>
      </c>
      <c r="B223" s="108" t="s">
        <v>940</v>
      </c>
      <c r="C223" s="108" t="s">
        <v>390</v>
      </c>
      <c r="D223" s="108">
        <v>27</v>
      </c>
      <c r="E223" s="108" t="s">
        <v>899</v>
      </c>
      <c r="F223" s="108" t="s">
        <v>39</v>
      </c>
    </row>
    <row r="224" spans="1:19">
      <c r="A224" s="107">
        <v>417</v>
      </c>
      <c r="B224" s="108" t="s">
        <v>944</v>
      </c>
      <c r="C224" s="108" t="s">
        <v>3</v>
      </c>
      <c r="D224" s="108">
        <v>27</v>
      </c>
      <c r="E224" s="108" t="s">
        <v>899</v>
      </c>
      <c r="F224" s="108" t="s">
        <v>39</v>
      </c>
    </row>
    <row r="225" spans="1:15">
      <c r="A225" s="107">
        <v>420</v>
      </c>
      <c r="B225" s="108" t="s">
        <v>945</v>
      </c>
      <c r="C225" s="108" t="s">
        <v>402</v>
      </c>
      <c r="D225" s="108">
        <v>27</v>
      </c>
      <c r="E225" s="108" t="s">
        <v>899</v>
      </c>
      <c r="F225" s="108" t="s">
        <v>39</v>
      </c>
    </row>
    <row r="226" spans="1:15">
      <c r="A226" s="107">
        <v>431</v>
      </c>
      <c r="B226" s="108" t="s">
        <v>946</v>
      </c>
      <c r="C226" s="108" t="s">
        <v>403</v>
      </c>
      <c r="D226" s="108">
        <v>27</v>
      </c>
      <c r="E226" s="108" t="s">
        <v>899</v>
      </c>
      <c r="F226" s="108" t="s">
        <v>39</v>
      </c>
    </row>
    <row r="227" spans="1:15">
      <c r="A227" s="107">
        <v>432</v>
      </c>
      <c r="B227" s="108" t="s">
        <v>947</v>
      </c>
      <c r="C227" s="108" t="s">
        <v>404</v>
      </c>
      <c r="D227" s="108">
        <v>27</v>
      </c>
      <c r="E227" s="108" t="s">
        <v>899</v>
      </c>
      <c r="F227" s="108" t="s">
        <v>39</v>
      </c>
    </row>
    <row r="228" spans="1:15">
      <c r="A228" s="107">
        <v>437</v>
      </c>
      <c r="B228" s="108" t="s">
        <v>948</v>
      </c>
      <c r="C228" s="108" t="s">
        <v>407</v>
      </c>
      <c r="D228" s="108">
        <v>27</v>
      </c>
      <c r="E228" s="108" t="s">
        <v>899</v>
      </c>
      <c r="F228" s="108" t="s">
        <v>39</v>
      </c>
    </row>
    <row r="229" spans="1:15" s="95" customFormat="1" ht="409.5">
      <c r="A229" s="135">
        <v>439</v>
      </c>
      <c r="B229" s="136" t="s">
        <v>949</v>
      </c>
      <c r="C229" s="136" t="s">
        <v>408</v>
      </c>
      <c r="D229" s="136">
        <v>27</v>
      </c>
      <c r="E229" s="136" t="s">
        <v>899</v>
      </c>
      <c r="F229" s="136" t="s">
        <v>39</v>
      </c>
      <c r="G229" s="93" t="s">
        <v>1815</v>
      </c>
      <c r="H229" s="94">
        <v>45448</v>
      </c>
      <c r="I229" s="138">
        <v>45707</v>
      </c>
      <c r="J229" s="137" t="s">
        <v>1816</v>
      </c>
      <c r="K229" s="95" t="b">
        <v>1</v>
      </c>
      <c r="L229" s="137" t="s">
        <v>13</v>
      </c>
      <c r="M229" s="137" t="b">
        <v>1</v>
      </c>
      <c r="O229" s="95" t="b">
        <v>1</v>
      </c>
    </row>
    <row r="230" spans="1:15" s="95" customFormat="1" ht="342">
      <c r="A230" s="135"/>
      <c r="B230" s="136"/>
      <c r="C230" s="136"/>
      <c r="D230" s="136"/>
      <c r="E230" s="136"/>
      <c r="F230" s="136"/>
      <c r="G230" s="93" t="s">
        <v>1509</v>
      </c>
      <c r="H230" s="94">
        <v>45342</v>
      </c>
      <c r="I230" s="94" t="s">
        <v>139</v>
      </c>
      <c r="J230" s="256" t="s">
        <v>1817</v>
      </c>
      <c r="L230" s="137"/>
      <c r="M230" s="137"/>
    </row>
    <row r="231" spans="1:15">
      <c r="A231" s="107">
        <v>441</v>
      </c>
      <c r="B231" s="108" t="s">
        <v>950</v>
      </c>
      <c r="C231" s="108" t="s">
        <v>409</v>
      </c>
      <c r="D231" s="108">
        <v>27</v>
      </c>
      <c r="E231" s="108" t="s">
        <v>899</v>
      </c>
      <c r="F231" s="108" t="s">
        <v>39</v>
      </c>
    </row>
    <row r="232" spans="1:15">
      <c r="A232" s="107">
        <v>532</v>
      </c>
      <c r="B232" s="108" t="s">
        <v>953</v>
      </c>
      <c r="C232" s="108" t="s">
        <v>413</v>
      </c>
      <c r="D232" s="108">
        <v>27</v>
      </c>
      <c r="E232" s="108" t="s">
        <v>899</v>
      </c>
      <c r="F232" s="108" t="s">
        <v>39</v>
      </c>
    </row>
    <row r="233" spans="1:15">
      <c r="A233" s="107">
        <v>448</v>
      </c>
      <c r="B233" s="108" t="s">
        <v>956</v>
      </c>
      <c r="C233" s="108" t="s">
        <v>422</v>
      </c>
      <c r="D233" s="108">
        <v>27</v>
      </c>
      <c r="E233" s="108" t="s">
        <v>899</v>
      </c>
      <c r="F233" s="108" t="s">
        <v>39</v>
      </c>
    </row>
    <row r="234" spans="1:15">
      <c r="A234" s="107">
        <v>450</v>
      </c>
      <c r="B234" s="108" t="s">
        <v>957</v>
      </c>
      <c r="C234" s="108" t="s">
        <v>423</v>
      </c>
      <c r="D234" s="108">
        <v>27</v>
      </c>
      <c r="E234" s="108" t="s">
        <v>899</v>
      </c>
      <c r="F234" s="108" t="s">
        <v>39</v>
      </c>
    </row>
    <row r="235" spans="1:15">
      <c r="A235" s="107">
        <v>451</v>
      </c>
      <c r="B235" s="108" t="s">
        <v>958</v>
      </c>
      <c r="C235" s="108" t="s">
        <v>424</v>
      </c>
      <c r="D235" s="108">
        <v>27</v>
      </c>
      <c r="E235" s="108" t="s">
        <v>899</v>
      </c>
      <c r="F235" s="108" t="s">
        <v>39</v>
      </c>
    </row>
    <row r="236" spans="1:15" ht="199.5">
      <c r="A236" s="107">
        <v>453</v>
      </c>
      <c r="B236" s="108" t="s">
        <v>959</v>
      </c>
      <c r="C236" s="108" t="s">
        <v>425</v>
      </c>
      <c r="D236" s="108">
        <v>27</v>
      </c>
      <c r="E236" s="108" t="s">
        <v>899</v>
      </c>
      <c r="F236" s="108" t="s">
        <v>39</v>
      </c>
      <c r="G236" s="6" t="s">
        <v>1522</v>
      </c>
      <c r="H236" s="3">
        <v>45292</v>
      </c>
      <c r="I236" s="5" t="s">
        <v>1818</v>
      </c>
      <c r="J236" s="245" t="s">
        <v>1819</v>
      </c>
      <c r="K236" s="5" t="b">
        <v>1</v>
      </c>
      <c r="L236" s="4" t="s">
        <v>14</v>
      </c>
    </row>
    <row r="237" spans="1:15">
      <c r="A237" s="107">
        <v>852</v>
      </c>
      <c r="B237" s="108" t="s">
        <v>962</v>
      </c>
      <c r="C237" s="108" t="s">
        <v>428</v>
      </c>
      <c r="D237" s="108">
        <v>27</v>
      </c>
      <c r="E237" s="108" t="s">
        <v>899</v>
      </c>
      <c r="F237" s="108" t="s">
        <v>39</v>
      </c>
    </row>
    <row r="238" spans="1:15">
      <c r="A238" s="107">
        <v>1696</v>
      </c>
      <c r="B238" s="108" t="s">
        <v>964</v>
      </c>
      <c r="C238" s="108" t="s">
        <v>430</v>
      </c>
      <c r="D238" s="108">
        <v>27</v>
      </c>
      <c r="E238" s="108" t="s">
        <v>899</v>
      </c>
      <c r="F238" s="108" t="s">
        <v>39</v>
      </c>
    </row>
    <row r="239" spans="1:15">
      <c r="A239" s="107">
        <v>880</v>
      </c>
      <c r="B239" s="108" t="s">
        <v>965</v>
      </c>
      <c r="C239" s="108" t="s">
        <v>431</v>
      </c>
      <c r="D239" s="108">
        <v>27</v>
      </c>
      <c r="E239" s="108" t="s">
        <v>899</v>
      </c>
      <c r="F239" s="108" t="s">
        <v>39</v>
      </c>
    </row>
    <row r="240" spans="1:15">
      <c r="A240" s="107">
        <v>479</v>
      </c>
      <c r="B240" s="108" t="s">
        <v>966</v>
      </c>
      <c r="C240" s="108" t="s">
        <v>432</v>
      </c>
      <c r="D240" s="108">
        <v>27</v>
      </c>
      <c r="E240" s="108" t="s">
        <v>899</v>
      </c>
      <c r="F240" s="108" t="s">
        <v>39</v>
      </c>
    </row>
    <row r="241" spans="1:13">
      <c r="A241" s="107">
        <v>473</v>
      </c>
      <c r="B241" s="108" t="s">
        <v>967</v>
      </c>
      <c r="C241" s="108" t="s">
        <v>433</v>
      </c>
      <c r="D241" s="108">
        <v>27</v>
      </c>
      <c r="E241" s="108" t="s">
        <v>899</v>
      </c>
      <c r="F241" s="108" t="s">
        <v>39</v>
      </c>
    </row>
    <row r="242" spans="1:13">
      <c r="A242" s="107">
        <v>141</v>
      </c>
      <c r="B242" s="108" t="s">
        <v>968</v>
      </c>
      <c r="C242" s="108" t="s">
        <v>434</v>
      </c>
      <c r="D242" s="108">
        <v>23</v>
      </c>
      <c r="E242" s="108" t="s">
        <v>969</v>
      </c>
      <c r="F242" s="108" t="s">
        <v>40</v>
      </c>
    </row>
    <row r="243" spans="1:13">
      <c r="A243" s="107">
        <v>147</v>
      </c>
      <c r="B243" s="108" t="s">
        <v>970</v>
      </c>
      <c r="C243" s="108" t="s">
        <v>435</v>
      </c>
      <c r="D243" s="108">
        <v>23</v>
      </c>
      <c r="E243" s="108" t="s">
        <v>969</v>
      </c>
      <c r="F243" s="108" t="s">
        <v>40</v>
      </c>
    </row>
    <row r="244" spans="1:13">
      <c r="A244" s="107">
        <v>148</v>
      </c>
      <c r="B244" s="108" t="s">
        <v>971</v>
      </c>
      <c r="C244" s="108" t="s">
        <v>436</v>
      </c>
      <c r="D244" s="108">
        <v>23</v>
      </c>
      <c r="E244" s="108" t="s">
        <v>969</v>
      </c>
      <c r="F244" s="108" t="s">
        <v>40</v>
      </c>
    </row>
    <row r="245" spans="1:13">
      <c r="A245" s="107">
        <v>150</v>
      </c>
      <c r="B245" s="108" t="s">
        <v>972</v>
      </c>
      <c r="C245" s="108" t="s">
        <v>437</v>
      </c>
      <c r="D245" s="108">
        <v>23</v>
      </c>
      <c r="E245" s="108" t="s">
        <v>969</v>
      </c>
      <c r="F245" s="108" t="s">
        <v>40</v>
      </c>
    </row>
    <row r="246" spans="1:13" ht="213.75">
      <c r="A246" s="107">
        <v>1774</v>
      </c>
      <c r="B246" s="108" t="s">
        <v>973</v>
      </c>
      <c r="C246" s="108" t="s">
        <v>438</v>
      </c>
      <c r="D246" s="108">
        <v>23</v>
      </c>
      <c r="E246" s="108" t="s">
        <v>969</v>
      </c>
      <c r="F246" s="108" t="s">
        <v>40</v>
      </c>
      <c r="G246" s="6" t="s">
        <v>1820</v>
      </c>
      <c r="H246" s="3">
        <v>45330</v>
      </c>
      <c r="I246" s="5" t="s">
        <v>139</v>
      </c>
      <c r="J246" s="245" t="s">
        <v>1821</v>
      </c>
      <c r="K246" s="5" t="b">
        <v>1</v>
      </c>
      <c r="L246" s="4" t="s">
        <v>14</v>
      </c>
      <c r="M246" s="4" t="b">
        <v>1</v>
      </c>
    </row>
    <row r="247" spans="1:13" ht="142.5">
      <c r="A247" s="107">
        <v>153</v>
      </c>
      <c r="B247" s="108" t="s">
        <v>974</v>
      </c>
      <c r="C247" s="108" t="s">
        <v>439</v>
      </c>
      <c r="D247" s="108">
        <v>23</v>
      </c>
      <c r="E247" s="108" t="s">
        <v>969</v>
      </c>
      <c r="F247" s="108" t="s">
        <v>40</v>
      </c>
      <c r="G247" s="6" t="s">
        <v>1822</v>
      </c>
      <c r="H247" s="3">
        <v>45658</v>
      </c>
      <c r="I247" s="5" t="s">
        <v>139</v>
      </c>
      <c r="J247" s="245" t="s">
        <v>1823</v>
      </c>
      <c r="K247" s="5" t="b">
        <v>1</v>
      </c>
      <c r="L247" s="4" t="s">
        <v>15</v>
      </c>
      <c r="M247" s="4" t="b">
        <v>1</v>
      </c>
    </row>
    <row r="248" spans="1:13">
      <c r="A248" s="107">
        <v>158</v>
      </c>
      <c r="B248" s="108" t="s">
        <v>977</v>
      </c>
      <c r="C248" s="108" t="s">
        <v>442</v>
      </c>
      <c r="D248" s="108">
        <v>23</v>
      </c>
      <c r="E248" s="108" t="s">
        <v>969</v>
      </c>
      <c r="F248" s="108" t="s">
        <v>40</v>
      </c>
    </row>
    <row r="249" spans="1:13">
      <c r="A249" s="107">
        <v>160</v>
      </c>
      <c r="B249" s="108" t="s">
        <v>978</v>
      </c>
      <c r="C249" s="108" t="s">
        <v>443</v>
      </c>
      <c r="D249" s="108">
        <v>23</v>
      </c>
      <c r="E249" s="108" t="s">
        <v>969</v>
      </c>
      <c r="F249" s="108" t="s">
        <v>40</v>
      </c>
    </row>
    <row r="250" spans="1:13">
      <c r="A250" s="107">
        <v>163</v>
      </c>
      <c r="B250" s="108" t="s">
        <v>979</v>
      </c>
      <c r="C250" s="108" t="s">
        <v>444</v>
      </c>
      <c r="D250" s="108">
        <v>23</v>
      </c>
      <c r="E250" s="108" t="s">
        <v>969</v>
      </c>
      <c r="F250" s="108" t="s">
        <v>40</v>
      </c>
    </row>
    <row r="251" spans="1:13">
      <c r="A251" s="107">
        <v>164</v>
      </c>
      <c r="B251" s="108" t="s">
        <v>980</v>
      </c>
      <c r="C251" s="108" t="s">
        <v>2</v>
      </c>
      <c r="D251" s="108">
        <v>23</v>
      </c>
      <c r="E251" s="108" t="s">
        <v>969</v>
      </c>
      <c r="F251" s="108" t="s">
        <v>40</v>
      </c>
    </row>
    <row r="252" spans="1:13">
      <c r="A252" s="107">
        <v>1735</v>
      </c>
      <c r="B252" s="108" t="s">
        <v>981</v>
      </c>
      <c r="C252" s="108" t="s">
        <v>446</v>
      </c>
      <c r="D252" s="108">
        <v>23</v>
      </c>
      <c r="E252" s="108" t="s">
        <v>969</v>
      </c>
      <c r="F252" s="108" t="s">
        <v>40</v>
      </c>
    </row>
    <row r="253" spans="1:13">
      <c r="A253" s="107">
        <v>166</v>
      </c>
      <c r="B253" s="108" t="s">
        <v>982</v>
      </c>
      <c r="C253" s="108" t="s">
        <v>447</v>
      </c>
      <c r="D253" s="108">
        <v>23</v>
      </c>
      <c r="E253" s="108" t="s">
        <v>969</v>
      </c>
      <c r="F253" s="108" t="s">
        <v>40</v>
      </c>
    </row>
    <row r="254" spans="1:13">
      <c r="A254" s="107">
        <v>168</v>
      </c>
      <c r="B254" s="108" t="s">
        <v>983</v>
      </c>
      <c r="C254" s="108" t="s">
        <v>448</v>
      </c>
      <c r="D254" s="108">
        <v>23</v>
      </c>
      <c r="E254" s="108" t="s">
        <v>969</v>
      </c>
      <c r="F254" s="108" t="s">
        <v>40</v>
      </c>
    </row>
    <row r="255" spans="1:13">
      <c r="A255" s="107">
        <v>173</v>
      </c>
      <c r="B255" s="108" t="s">
        <v>984</v>
      </c>
      <c r="C255" s="108" t="s">
        <v>449</v>
      </c>
      <c r="D255" s="108">
        <v>23</v>
      </c>
      <c r="E255" s="108" t="s">
        <v>969</v>
      </c>
      <c r="F255" s="108" t="s">
        <v>40</v>
      </c>
    </row>
    <row r="256" spans="1:13">
      <c r="A256" s="107">
        <v>1773</v>
      </c>
      <c r="B256" s="108" t="s">
        <v>985</v>
      </c>
      <c r="C256" s="108" t="s">
        <v>450</v>
      </c>
      <c r="D256" s="108">
        <v>23</v>
      </c>
      <c r="E256" s="108" t="s">
        <v>969</v>
      </c>
      <c r="F256" s="108" t="s">
        <v>40</v>
      </c>
    </row>
    <row r="257" spans="1:15">
      <c r="A257" s="107">
        <v>175</v>
      </c>
      <c r="B257" s="108" t="s">
        <v>986</v>
      </c>
      <c r="C257" s="108" t="s">
        <v>451</v>
      </c>
      <c r="D257" s="108">
        <v>23</v>
      </c>
      <c r="E257" s="108" t="s">
        <v>969</v>
      </c>
      <c r="F257" s="108" t="s">
        <v>40</v>
      </c>
    </row>
    <row r="258" spans="1:15">
      <c r="A258" s="107">
        <v>177</v>
      </c>
      <c r="B258" s="108" t="s">
        <v>987</v>
      </c>
      <c r="C258" s="108" t="s">
        <v>452</v>
      </c>
      <c r="D258" s="108">
        <v>23</v>
      </c>
      <c r="E258" s="108" t="s">
        <v>969</v>
      </c>
      <c r="F258" s="108" t="s">
        <v>40</v>
      </c>
    </row>
    <row r="259" spans="1:15">
      <c r="A259" s="107">
        <v>1742</v>
      </c>
      <c r="B259" s="108" t="s">
        <v>988</v>
      </c>
      <c r="C259" s="108" t="s">
        <v>453</v>
      </c>
      <c r="D259" s="108">
        <v>23</v>
      </c>
      <c r="E259" s="108" t="s">
        <v>969</v>
      </c>
      <c r="F259" s="108" t="s">
        <v>40</v>
      </c>
    </row>
    <row r="260" spans="1:15">
      <c r="A260" s="107">
        <v>180</v>
      </c>
      <c r="B260" s="108" t="s">
        <v>989</v>
      </c>
      <c r="C260" s="108" t="s">
        <v>454</v>
      </c>
      <c r="D260" s="108">
        <v>23</v>
      </c>
      <c r="E260" s="108" t="s">
        <v>969</v>
      </c>
      <c r="F260" s="108" t="s">
        <v>40</v>
      </c>
    </row>
    <row r="261" spans="1:15" ht="156.75">
      <c r="A261" s="107">
        <v>1708</v>
      </c>
      <c r="B261" s="108" t="s">
        <v>990</v>
      </c>
      <c r="C261" s="108" t="s">
        <v>455</v>
      </c>
      <c r="D261" s="108">
        <v>23</v>
      </c>
      <c r="E261" s="108" t="s">
        <v>969</v>
      </c>
      <c r="F261" s="108" t="s">
        <v>40</v>
      </c>
      <c r="G261" s="6" t="s">
        <v>1554</v>
      </c>
      <c r="H261" s="3">
        <v>45292</v>
      </c>
      <c r="I261" s="5" t="s">
        <v>139</v>
      </c>
      <c r="J261" s="245" t="s">
        <v>1824</v>
      </c>
      <c r="K261" s="5" t="b">
        <v>1</v>
      </c>
      <c r="L261" s="4" t="s">
        <v>14</v>
      </c>
    </row>
    <row r="262" spans="1:15" ht="213.75">
      <c r="A262" s="107">
        <v>183</v>
      </c>
      <c r="B262" s="108" t="s">
        <v>991</v>
      </c>
      <c r="C262" s="108" t="s">
        <v>456</v>
      </c>
      <c r="D262" s="108">
        <v>23</v>
      </c>
      <c r="E262" s="108" t="s">
        <v>969</v>
      </c>
      <c r="F262" s="108" t="s">
        <v>40</v>
      </c>
      <c r="G262" s="6" t="s">
        <v>1825</v>
      </c>
      <c r="H262" s="3">
        <v>45392</v>
      </c>
      <c r="I262" s="5" t="s">
        <v>139</v>
      </c>
      <c r="J262" s="245" t="s">
        <v>1826</v>
      </c>
      <c r="K262" s="5" t="b">
        <v>1</v>
      </c>
      <c r="L262" s="4" t="s">
        <v>14</v>
      </c>
      <c r="M262" s="4" t="b">
        <v>1</v>
      </c>
    </row>
    <row r="263" spans="1:15">
      <c r="A263" s="107">
        <v>1700</v>
      </c>
      <c r="B263" s="108" t="s">
        <v>992</v>
      </c>
      <c r="C263" s="108" t="s">
        <v>457</v>
      </c>
      <c r="D263" s="108">
        <v>23</v>
      </c>
      <c r="E263" s="108" t="s">
        <v>969</v>
      </c>
      <c r="F263" s="108" t="s">
        <v>40</v>
      </c>
    </row>
    <row r="264" spans="1:15">
      <c r="A264" s="107">
        <v>189</v>
      </c>
      <c r="B264" s="108" t="s">
        <v>993</v>
      </c>
      <c r="C264" s="108" t="s">
        <v>458</v>
      </c>
      <c r="D264" s="108">
        <v>23</v>
      </c>
      <c r="E264" s="108" t="s">
        <v>969</v>
      </c>
      <c r="F264" s="108" t="s">
        <v>40</v>
      </c>
    </row>
    <row r="265" spans="1:15">
      <c r="A265" s="107">
        <v>1896</v>
      </c>
      <c r="B265" s="108" t="s">
        <v>994</v>
      </c>
      <c r="C265" s="108" t="s">
        <v>459</v>
      </c>
      <c r="D265" s="108">
        <v>23</v>
      </c>
      <c r="E265" s="108" t="s">
        <v>969</v>
      </c>
      <c r="F265" s="108" t="s">
        <v>40</v>
      </c>
    </row>
    <row r="266" spans="1:15">
      <c r="A266" s="107">
        <v>193</v>
      </c>
      <c r="B266" s="108" t="s">
        <v>995</v>
      </c>
      <c r="C266" s="108" t="s">
        <v>460</v>
      </c>
      <c r="D266" s="108">
        <v>23</v>
      </c>
      <c r="E266" s="108" t="s">
        <v>969</v>
      </c>
      <c r="F266" s="108" t="s">
        <v>40</v>
      </c>
    </row>
    <row r="267" spans="1:15">
      <c r="A267" s="107">
        <v>307</v>
      </c>
      <c r="B267" s="108" t="s">
        <v>996</v>
      </c>
      <c r="C267" s="108" t="s">
        <v>461</v>
      </c>
      <c r="D267" s="108">
        <v>26</v>
      </c>
      <c r="E267" s="108" t="s">
        <v>997</v>
      </c>
      <c r="F267" s="108" t="s">
        <v>41</v>
      </c>
    </row>
    <row r="268" spans="1:15" ht="114">
      <c r="A268" s="107">
        <v>308</v>
      </c>
      <c r="B268" s="108" t="s">
        <v>998</v>
      </c>
      <c r="C268" s="108" t="s">
        <v>462</v>
      </c>
      <c r="D268" s="108">
        <v>26</v>
      </c>
      <c r="E268" s="108" t="s">
        <v>997</v>
      </c>
      <c r="F268" s="108" t="s">
        <v>41</v>
      </c>
      <c r="G268" s="6" t="s">
        <v>1827</v>
      </c>
      <c r="H268" s="3">
        <v>45402</v>
      </c>
      <c r="I268" s="5" t="s">
        <v>139</v>
      </c>
      <c r="J268" s="245" t="s">
        <v>1828</v>
      </c>
      <c r="K268" s="5" t="b">
        <v>1</v>
      </c>
      <c r="L268" s="4" t="s">
        <v>14</v>
      </c>
      <c r="N268" s="5" t="b">
        <v>1</v>
      </c>
    </row>
    <row r="269" spans="1:15" s="149" customFormat="1" ht="57">
      <c r="A269" s="145">
        <v>312</v>
      </c>
      <c r="B269" s="146" t="s">
        <v>1001</v>
      </c>
      <c r="C269" s="146" t="s">
        <v>465</v>
      </c>
      <c r="D269" s="146">
        <v>26</v>
      </c>
      <c r="E269" s="146" t="s">
        <v>997</v>
      </c>
      <c r="F269" s="146" t="s">
        <v>41</v>
      </c>
      <c r="G269" s="147" t="s">
        <v>1829</v>
      </c>
      <c r="H269" s="148">
        <v>45294</v>
      </c>
      <c r="I269" s="149" t="s">
        <v>139</v>
      </c>
      <c r="J269" s="258" t="s">
        <v>1830</v>
      </c>
      <c r="K269" s="149" t="b">
        <v>1</v>
      </c>
      <c r="L269" s="150" t="s">
        <v>14</v>
      </c>
      <c r="M269" s="150"/>
      <c r="N269" s="149" t="b">
        <v>1</v>
      </c>
      <c r="O269" s="149" t="b">
        <v>1</v>
      </c>
    </row>
    <row r="270" spans="1:15" s="149" customFormat="1" ht="185.25">
      <c r="A270" s="145"/>
      <c r="B270" s="146"/>
      <c r="C270" s="146"/>
      <c r="D270" s="146"/>
      <c r="E270" s="146"/>
      <c r="F270" s="146"/>
      <c r="G270" s="147" t="s">
        <v>1831</v>
      </c>
      <c r="H270" s="148">
        <v>45294</v>
      </c>
      <c r="I270" s="149" t="s">
        <v>139</v>
      </c>
      <c r="J270" s="150" t="s">
        <v>1832</v>
      </c>
    </row>
    <row r="271" spans="1:15">
      <c r="A271" s="107">
        <v>313</v>
      </c>
      <c r="B271" s="108" t="s">
        <v>1007</v>
      </c>
      <c r="C271" s="108" t="s">
        <v>470</v>
      </c>
      <c r="D271" s="108">
        <v>26</v>
      </c>
      <c r="E271" s="108" t="s">
        <v>997</v>
      </c>
      <c r="F271" s="108" t="s">
        <v>41</v>
      </c>
    </row>
    <row r="272" spans="1:15">
      <c r="A272" s="107">
        <v>310</v>
      </c>
      <c r="B272" s="108" t="s">
        <v>1008</v>
      </c>
      <c r="C272" s="108" t="s">
        <v>471</v>
      </c>
      <c r="D272" s="108">
        <v>26</v>
      </c>
      <c r="E272" s="108" t="s">
        <v>997</v>
      </c>
      <c r="F272" s="108" t="s">
        <v>41</v>
      </c>
    </row>
    <row r="273" spans="1:14">
      <c r="A273" s="107">
        <v>736</v>
      </c>
      <c r="B273" s="108" t="s">
        <v>1009</v>
      </c>
      <c r="C273" s="108" t="s">
        <v>472</v>
      </c>
      <c r="D273" s="108">
        <v>26</v>
      </c>
      <c r="E273" s="108" t="s">
        <v>997</v>
      </c>
      <c r="F273" s="108" t="s">
        <v>41</v>
      </c>
    </row>
    <row r="274" spans="1:14">
      <c r="A274" s="107">
        <v>317</v>
      </c>
      <c r="B274" s="108" t="s">
        <v>1010</v>
      </c>
      <c r="C274" s="108" t="s">
        <v>473</v>
      </c>
      <c r="D274" s="108">
        <v>26</v>
      </c>
      <c r="E274" s="108" t="s">
        <v>997</v>
      </c>
      <c r="F274" s="108" t="s">
        <v>41</v>
      </c>
    </row>
    <row r="275" spans="1:14" ht="185.25">
      <c r="A275" s="107">
        <v>321</v>
      </c>
      <c r="B275" s="108" t="s">
        <v>1011</v>
      </c>
      <c r="C275" s="108" t="s">
        <v>474</v>
      </c>
      <c r="D275" s="108">
        <v>26</v>
      </c>
      <c r="E275" s="108" t="s">
        <v>997</v>
      </c>
      <c r="F275" s="108" t="s">
        <v>41</v>
      </c>
      <c r="G275" s="6" t="s">
        <v>1833</v>
      </c>
      <c r="H275" s="3">
        <v>45295</v>
      </c>
      <c r="I275" s="5" t="s">
        <v>139</v>
      </c>
      <c r="J275" s="245" t="s">
        <v>1834</v>
      </c>
      <c r="K275" s="5" t="b">
        <v>1</v>
      </c>
      <c r="L275" s="4" t="s">
        <v>14</v>
      </c>
    </row>
    <row r="276" spans="1:14">
      <c r="A276" s="107">
        <v>353</v>
      </c>
      <c r="B276" s="108" t="s">
        <v>1013</v>
      </c>
      <c r="C276" s="108" t="s">
        <v>477</v>
      </c>
      <c r="D276" s="108">
        <v>26</v>
      </c>
      <c r="E276" s="108" t="s">
        <v>997</v>
      </c>
      <c r="F276" s="108" t="s">
        <v>41</v>
      </c>
    </row>
    <row r="277" spans="1:14">
      <c r="A277" s="107">
        <v>327</v>
      </c>
      <c r="B277" s="108" t="s">
        <v>1014</v>
      </c>
      <c r="C277" s="108" t="s">
        <v>478</v>
      </c>
      <c r="D277" s="108">
        <v>26</v>
      </c>
      <c r="E277" s="108" t="s">
        <v>997</v>
      </c>
      <c r="F277" s="108" t="s">
        <v>41</v>
      </c>
    </row>
    <row r="278" spans="1:14">
      <c r="A278" s="107">
        <v>331</v>
      </c>
      <c r="B278" s="108" t="s">
        <v>1018</v>
      </c>
      <c r="C278" s="108" t="s">
        <v>484</v>
      </c>
      <c r="D278" s="108">
        <v>26</v>
      </c>
      <c r="E278" s="108" t="s">
        <v>997</v>
      </c>
      <c r="F278" s="108" t="s">
        <v>41</v>
      </c>
    </row>
    <row r="279" spans="1:14">
      <c r="A279" s="107">
        <v>335</v>
      </c>
      <c r="B279" s="108" t="s">
        <v>1019</v>
      </c>
      <c r="C279" s="108" t="s">
        <v>485</v>
      </c>
      <c r="D279" s="108">
        <v>26</v>
      </c>
      <c r="E279" s="108" t="s">
        <v>997</v>
      </c>
      <c r="F279" s="108" t="s">
        <v>41</v>
      </c>
    </row>
    <row r="280" spans="1:14" ht="327.75">
      <c r="A280" s="107">
        <v>356</v>
      </c>
      <c r="B280" s="108" t="s">
        <v>1020</v>
      </c>
      <c r="C280" s="108" t="s">
        <v>486</v>
      </c>
      <c r="D280" s="108">
        <v>26</v>
      </c>
      <c r="E280" s="108" t="s">
        <v>997</v>
      </c>
      <c r="F280" s="108" t="s">
        <v>41</v>
      </c>
      <c r="G280" s="6" t="s">
        <v>1835</v>
      </c>
      <c r="H280" s="3">
        <v>45399</v>
      </c>
      <c r="I280" s="5" t="s">
        <v>139</v>
      </c>
      <c r="J280" s="245" t="s">
        <v>1836</v>
      </c>
      <c r="K280" s="5" t="b">
        <v>1</v>
      </c>
      <c r="L280" s="4" t="s">
        <v>14</v>
      </c>
      <c r="M280" s="4" t="b">
        <v>1</v>
      </c>
    </row>
    <row r="281" spans="1:14">
      <c r="A281" s="107">
        <v>589</v>
      </c>
      <c r="B281" s="108" t="s">
        <v>1023</v>
      </c>
      <c r="C281" s="108" t="s">
        <v>491</v>
      </c>
      <c r="D281" s="108">
        <v>26</v>
      </c>
      <c r="E281" s="108" t="s">
        <v>997</v>
      </c>
      <c r="F281" s="108" t="s">
        <v>41</v>
      </c>
    </row>
    <row r="282" spans="1:14">
      <c r="A282" s="107">
        <v>339</v>
      </c>
      <c r="B282" s="108" t="s">
        <v>1026</v>
      </c>
      <c r="C282" s="108" t="s">
        <v>496</v>
      </c>
      <c r="D282" s="108">
        <v>26</v>
      </c>
      <c r="E282" s="108" t="s">
        <v>997</v>
      </c>
      <c r="F282" s="108" t="s">
        <v>41</v>
      </c>
    </row>
    <row r="283" spans="1:14" ht="299.25">
      <c r="A283" s="107">
        <v>340</v>
      </c>
      <c r="B283" s="108" t="s">
        <v>1027</v>
      </c>
      <c r="C283" s="108" t="s">
        <v>497</v>
      </c>
      <c r="D283" s="108">
        <v>26</v>
      </c>
      <c r="E283" s="108" t="s">
        <v>997</v>
      </c>
      <c r="F283" s="108" t="s">
        <v>41</v>
      </c>
      <c r="G283" s="6" t="s">
        <v>1269</v>
      </c>
      <c r="H283" s="3">
        <v>45291</v>
      </c>
      <c r="I283" s="5" t="s">
        <v>139</v>
      </c>
      <c r="J283" s="245" t="s">
        <v>1837</v>
      </c>
      <c r="K283" s="5" t="b">
        <v>1</v>
      </c>
      <c r="L283" s="4" t="s">
        <v>13</v>
      </c>
      <c r="M283" s="4" t="b">
        <v>1</v>
      </c>
    </row>
    <row r="284" spans="1:14" ht="409.5">
      <c r="A284" s="107">
        <v>342</v>
      </c>
      <c r="B284" s="108" t="s">
        <v>1028</v>
      </c>
      <c r="C284" s="108" t="s">
        <v>498</v>
      </c>
      <c r="D284" s="108">
        <v>26</v>
      </c>
      <c r="E284" s="108" t="s">
        <v>997</v>
      </c>
      <c r="F284" s="108" t="s">
        <v>41</v>
      </c>
      <c r="G284" s="6" t="s">
        <v>1589</v>
      </c>
      <c r="H284" s="3">
        <v>45292</v>
      </c>
      <c r="I284" s="5" t="s">
        <v>139</v>
      </c>
      <c r="J284" s="4" t="s">
        <v>1838</v>
      </c>
      <c r="K284" s="5" t="b">
        <v>1</v>
      </c>
      <c r="L284" s="4" t="s">
        <v>14</v>
      </c>
      <c r="N284" s="5" t="b">
        <v>1</v>
      </c>
    </row>
    <row r="285" spans="1:14">
      <c r="A285" s="107">
        <v>1904</v>
      </c>
      <c r="B285" s="108" t="s">
        <v>1031</v>
      </c>
      <c r="C285" s="108" t="s">
        <v>499</v>
      </c>
      <c r="D285" s="108">
        <v>26</v>
      </c>
      <c r="E285" s="108" t="s">
        <v>997</v>
      </c>
      <c r="F285" s="108" t="s">
        <v>41</v>
      </c>
    </row>
    <row r="286" spans="1:14">
      <c r="A286" s="107">
        <v>344</v>
      </c>
      <c r="B286" s="108" t="s">
        <v>1032</v>
      </c>
      <c r="C286" s="108" t="s">
        <v>41</v>
      </c>
      <c r="D286" s="108">
        <v>26</v>
      </c>
      <c r="E286" s="108" t="s">
        <v>997</v>
      </c>
      <c r="F286" s="108" t="s">
        <v>41</v>
      </c>
    </row>
    <row r="287" spans="1:14">
      <c r="A287" s="107">
        <v>1581</v>
      </c>
      <c r="B287" s="108" t="s">
        <v>1033</v>
      </c>
      <c r="C287" s="108" t="s">
        <v>500</v>
      </c>
      <c r="D287" s="108">
        <v>26</v>
      </c>
      <c r="E287" s="108" t="s">
        <v>997</v>
      </c>
      <c r="F287" s="108" t="s">
        <v>41</v>
      </c>
    </row>
    <row r="288" spans="1:14">
      <c r="A288" s="107">
        <v>345</v>
      </c>
      <c r="B288" s="108" t="s">
        <v>1034</v>
      </c>
      <c r="C288" s="108" t="s">
        <v>501</v>
      </c>
      <c r="D288" s="108">
        <v>26</v>
      </c>
      <c r="E288" s="108" t="s">
        <v>997</v>
      </c>
      <c r="F288" s="108" t="s">
        <v>41</v>
      </c>
    </row>
    <row r="289" spans="1:18">
      <c r="A289" s="107">
        <v>1961</v>
      </c>
      <c r="B289" s="108" t="s">
        <v>1035</v>
      </c>
      <c r="C289" s="108" t="s">
        <v>1036</v>
      </c>
      <c r="D289" s="108">
        <v>26</v>
      </c>
      <c r="E289" s="108" t="s">
        <v>997</v>
      </c>
      <c r="F289" s="108" t="s">
        <v>41</v>
      </c>
    </row>
    <row r="290" spans="1:18">
      <c r="A290" s="107">
        <v>352</v>
      </c>
      <c r="B290" s="108" t="s">
        <v>1037</v>
      </c>
      <c r="C290" s="108" t="s">
        <v>503</v>
      </c>
      <c r="D290" s="108">
        <v>26</v>
      </c>
      <c r="E290" s="108" t="s">
        <v>997</v>
      </c>
      <c r="F290" s="108" t="s">
        <v>41</v>
      </c>
    </row>
    <row r="291" spans="1:18" ht="213.75">
      <c r="A291" s="107">
        <v>632</v>
      </c>
      <c r="B291" s="108" t="s">
        <v>1038</v>
      </c>
      <c r="C291" s="108" t="s">
        <v>504</v>
      </c>
      <c r="D291" s="108">
        <v>26</v>
      </c>
      <c r="E291" s="108" t="s">
        <v>997</v>
      </c>
      <c r="F291" s="108" t="s">
        <v>41</v>
      </c>
      <c r="G291" s="6" t="s">
        <v>1598</v>
      </c>
      <c r="H291" s="3">
        <v>45292</v>
      </c>
      <c r="I291" s="5" t="s">
        <v>139</v>
      </c>
      <c r="J291" s="245" t="s">
        <v>1839</v>
      </c>
      <c r="K291" s="5" t="b">
        <v>1</v>
      </c>
      <c r="L291" s="4" t="s">
        <v>14</v>
      </c>
      <c r="M291" s="4" t="b">
        <v>1</v>
      </c>
    </row>
    <row r="292" spans="1:18">
      <c r="A292" s="107">
        <v>351</v>
      </c>
      <c r="B292" s="108" t="s">
        <v>1042</v>
      </c>
      <c r="C292" s="108" t="s">
        <v>509</v>
      </c>
      <c r="D292" s="108">
        <v>26</v>
      </c>
      <c r="E292" s="108" t="s">
        <v>997</v>
      </c>
      <c r="F292" s="108" t="s">
        <v>41</v>
      </c>
    </row>
    <row r="293" spans="1:18" ht="399">
      <c r="A293" s="107">
        <v>355</v>
      </c>
      <c r="B293" s="108" t="s">
        <v>1043</v>
      </c>
      <c r="C293" s="108" t="s">
        <v>510</v>
      </c>
      <c r="D293" s="108">
        <v>26</v>
      </c>
      <c r="E293" s="108" t="s">
        <v>997</v>
      </c>
      <c r="F293" s="108" t="s">
        <v>41</v>
      </c>
      <c r="G293" t="s">
        <v>1598</v>
      </c>
      <c r="H293" s="3">
        <v>45292</v>
      </c>
      <c r="I293" s="127">
        <v>45686</v>
      </c>
      <c r="J293" s="245" t="s">
        <v>1840</v>
      </c>
      <c r="K293" s="5" t="b">
        <v>1</v>
      </c>
      <c r="L293" s="4" t="s">
        <v>14</v>
      </c>
      <c r="M293" s="4" t="b">
        <v>1</v>
      </c>
    </row>
    <row r="294" spans="1:18">
      <c r="A294" s="107">
        <v>654</v>
      </c>
      <c r="B294" s="108" t="s">
        <v>1047</v>
      </c>
      <c r="C294" s="108" t="s">
        <v>511</v>
      </c>
      <c r="D294" s="108">
        <v>29</v>
      </c>
      <c r="E294" s="108" t="s">
        <v>1048</v>
      </c>
      <c r="F294" s="108" t="s">
        <v>42</v>
      </c>
    </row>
    <row r="295" spans="1:18" ht="299.25">
      <c r="A295" s="107">
        <v>664</v>
      </c>
      <c r="B295" s="108" t="s">
        <v>1049</v>
      </c>
      <c r="C295" s="108" t="s">
        <v>512</v>
      </c>
      <c r="D295" s="108">
        <v>29</v>
      </c>
      <c r="E295" s="108" t="s">
        <v>1048</v>
      </c>
      <c r="F295" s="108" t="s">
        <v>42</v>
      </c>
      <c r="G295" s="6" t="s">
        <v>1841</v>
      </c>
      <c r="H295" s="3">
        <v>45449</v>
      </c>
      <c r="I295" s="5" t="s">
        <v>139</v>
      </c>
      <c r="J295" s="245" t="s">
        <v>1842</v>
      </c>
      <c r="K295" s="5" t="b">
        <v>1</v>
      </c>
      <c r="L295" s="4" t="s">
        <v>13</v>
      </c>
      <c r="M295" s="4" t="b">
        <v>1</v>
      </c>
    </row>
    <row r="296" spans="1:18" s="18" customFormat="1" ht="409.5">
      <c r="A296" s="125">
        <v>677</v>
      </c>
      <c r="B296" s="126" t="s">
        <v>1052</v>
      </c>
      <c r="C296" s="126" t="s">
        <v>515</v>
      </c>
      <c r="D296" s="126">
        <v>29</v>
      </c>
      <c r="E296" s="126" t="s">
        <v>1048</v>
      </c>
      <c r="F296" s="126" t="s">
        <v>42</v>
      </c>
      <c r="G296" s="77" t="s">
        <v>1609</v>
      </c>
      <c r="H296" s="78">
        <v>45292</v>
      </c>
      <c r="I296" s="18" t="s">
        <v>139</v>
      </c>
      <c r="J296" s="250" t="s">
        <v>1843</v>
      </c>
      <c r="K296" s="18" t="b">
        <v>1</v>
      </c>
      <c r="L296" s="90" t="s">
        <v>15</v>
      </c>
      <c r="M296" s="90" t="b">
        <v>1</v>
      </c>
      <c r="R296" s="18" t="b">
        <v>1</v>
      </c>
    </row>
    <row r="297" spans="1:18" s="18" customFormat="1" ht="409.5">
      <c r="A297" s="125"/>
      <c r="B297" s="126"/>
      <c r="C297" s="126"/>
      <c r="D297" s="126"/>
      <c r="E297" s="126"/>
      <c r="F297" s="126"/>
      <c r="G297" s="77" t="s">
        <v>1611</v>
      </c>
      <c r="H297" s="78">
        <v>45292</v>
      </c>
      <c r="I297" s="18" t="s">
        <v>139</v>
      </c>
      <c r="J297" s="250" t="s">
        <v>1844</v>
      </c>
      <c r="L297" s="90"/>
      <c r="M297" s="90"/>
    </row>
    <row r="298" spans="1:18" s="18" customFormat="1">
      <c r="A298" s="125"/>
      <c r="B298" s="126"/>
      <c r="C298" s="126"/>
      <c r="D298" s="126"/>
      <c r="E298" s="126"/>
      <c r="F298" s="126"/>
      <c r="G298" s="77" t="s">
        <v>1613</v>
      </c>
      <c r="H298" s="78">
        <v>44322</v>
      </c>
      <c r="I298" s="18" t="s">
        <v>139</v>
      </c>
      <c r="J298" s="219" t="s">
        <v>1845</v>
      </c>
      <c r="L298" s="90"/>
      <c r="M298" s="90"/>
    </row>
    <row r="299" spans="1:18" s="18" customFormat="1" ht="28.5">
      <c r="A299" s="125"/>
      <c r="B299" s="126"/>
      <c r="C299" s="126"/>
      <c r="D299" s="126"/>
      <c r="E299" s="126"/>
      <c r="F299" s="126"/>
      <c r="G299" s="77" t="s">
        <v>1055</v>
      </c>
      <c r="H299" s="78">
        <v>42908</v>
      </c>
      <c r="I299" s="18" t="s">
        <v>139</v>
      </c>
      <c r="J299" s="250" t="s">
        <v>1846</v>
      </c>
      <c r="L299" s="90"/>
      <c r="M299" s="90"/>
    </row>
    <row r="300" spans="1:18">
      <c r="A300" s="107">
        <v>678</v>
      </c>
      <c r="B300" s="108" t="s">
        <v>1058</v>
      </c>
      <c r="C300" s="108" t="s">
        <v>516</v>
      </c>
      <c r="D300" s="108">
        <v>29</v>
      </c>
      <c r="E300" s="108" t="s">
        <v>1048</v>
      </c>
      <c r="F300" s="108" t="s">
        <v>42</v>
      </c>
    </row>
    <row r="301" spans="1:18">
      <c r="A301" s="107">
        <v>687</v>
      </c>
      <c r="B301" s="108" t="s">
        <v>1059</v>
      </c>
      <c r="C301" s="108" t="s">
        <v>4</v>
      </c>
      <c r="D301" s="108">
        <v>29</v>
      </c>
      <c r="E301" s="108" t="s">
        <v>1048</v>
      </c>
      <c r="F301" s="108" t="s">
        <v>42</v>
      </c>
    </row>
    <row r="302" spans="1:18" s="143" customFormat="1" ht="156.75">
      <c r="A302" s="139">
        <v>1695</v>
      </c>
      <c r="B302" s="140" t="s">
        <v>1060</v>
      </c>
      <c r="C302" s="140" t="s">
        <v>518</v>
      </c>
      <c r="D302" s="140">
        <v>29</v>
      </c>
      <c r="E302" s="140" t="s">
        <v>1048</v>
      </c>
      <c r="F302" s="140" t="s">
        <v>42</v>
      </c>
      <c r="G302" s="141" t="s">
        <v>1847</v>
      </c>
      <c r="H302" s="142">
        <v>45301</v>
      </c>
      <c r="I302" s="143" t="s">
        <v>139</v>
      </c>
      <c r="J302" s="247" t="s">
        <v>1848</v>
      </c>
      <c r="K302" s="143" t="b">
        <v>1</v>
      </c>
      <c r="L302" s="144" t="s">
        <v>15</v>
      </c>
      <c r="M302" s="144" t="b">
        <v>1</v>
      </c>
    </row>
    <row r="303" spans="1:18" s="143" customFormat="1" ht="71.25">
      <c r="A303" s="139"/>
      <c r="B303" s="140"/>
      <c r="C303" s="140"/>
      <c r="D303" s="140"/>
      <c r="E303" s="140"/>
      <c r="F303" s="140"/>
      <c r="G303" s="141" t="s">
        <v>1621</v>
      </c>
      <c r="H303" s="142">
        <v>44121</v>
      </c>
      <c r="I303" s="143" t="s">
        <v>139</v>
      </c>
      <c r="J303" s="247" t="s">
        <v>1849</v>
      </c>
      <c r="L303" s="144"/>
      <c r="M303" s="144"/>
    </row>
    <row r="304" spans="1:18">
      <c r="A304" s="107">
        <v>703</v>
      </c>
      <c r="B304" s="108" t="s">
        <v>1063</v>
      </c>
      <c r="C304" s="108" t="s">
        <v>522</v>
      </c>
      <c r="D304" s="108">
        <v>29</v>
      </c>
      <c r="E304" s="108" t="s">
        <v>1048</v>
      </c>
      <c r="F304" s="108" t="s">
        <v>42</v>
      </c>
    </row>
    <row r="305" spans="1:15" s="18" customFormat="1" ht="228">
      <c r="A305" s="125">
        <v>1676</v>
      </c>
      <c r="B305" s="126" t="s">
        <v>1066</v>
      </c>
      <c r="C305" s="126" t="s">
        <v>525</v>
      </c>
      <c r="D305" s="126">
        <v>29</v>
      </c>
      <c r="E305" s="126" t="s">
        <v>1048</v>
      </c>
      <c r="F305" s="126" t="s">
        <v>42</v>
      </c>
      <c r="G305" s="77" t="s">
        <v>1850</v>
      </c>
      <c r="H305" s="78">
        <v>45484</v>
      </c>
      <c r="I305" s="18" t="s">
        <v>139</v>
      </c>
      <c r="J305" s="250" t="s">
        <v>1851</v>
      </c>
      <c r="K305" s="18" t="b">
        <v>1</v>
      </c>
      <c r="L305" s="90" t="s">
        <v>14</v>
      </c>
      <c r="M305" s="90"/>
      <c r="N305" s="18" t="b">
        <v>1</v>
      </c>
    </row>
    <row r="306" spans="1:15" s="18" customFormat="1" ht="28.5">
      <c r="A306" s="125"/>
      <c r="B306" s="126"/>
      <c r="C306" s="126"/>
      <c r="D306" s="126"/>
      <c r="E306" s="126"/>
      <c r="F306" s="126"/>
      <c r="G306" s="77" t="s">
        <v>1627</v>
      </c>
      <c r="H306" s="78">
        <v>44496</v>
      </c>
      <c r="I306" s="18" t="s">
        <v>139</v>
      </c>
      <c r="J306" s="250" t="s">
        <v>1852</v>
      </c>
      <c r="L306" s="90"/>
      <c r="M306" s="90"/>
    </row>
    <row r="307" spans="1:15" s="143" customFormat="1" ht="409.5">
      <c r="A307" s="139">
        <v>1714</v>
      </c>
      <c r="B307" s="140" t="s">
        <v>1069</v>
      </c>
      <c r="C307" s="140" t="s">
        <v>528</v>
      </c>
      <c r="D307" s="140">
        <v>29</v>
      </c>
      <c r="E307" s="140" t="s">
        <v>1048</v>
      </c>
      <c r="F307" s="140" t="s">
        <v>42</v>
      </c>
      <c r="G307" s="141" t="s">
        <v>1853</v>
      </c>
      <c r="H307" s="142">
        <v>45658</v>
      </c>
      <c r="I307" s="143" t="s">
        <v>139</v>
      </c>
      <c r="J307" s="247" t="s">
        <v>1854</v>
      </c>
      <c r="K307" s="143" t="b">
        <v>1</v>
      </c>
      <c r="L307" s="144" t="s">
        <v>15</v>
      </c>
      <c r="M307" s="144" t="b">
        <v>1</v>
      </c>
    </row>
    <row r="308" spans="1:15" s="143" customFormat="1" ht="42.75">
      <c r="A308" s="139"/>
      <c r="B308" s="140"/>
      <c r="C308" s="140"/>
      <c r="D308" s="140"/>
      <c r="E308" s="140"/>
      <c r="F308" s="140"/>
      <c r="G308" s="141" t="s">
        <v>1855</v>
      </c>
      <c r="H308" s="142">
        <v>45658</v>
      </c>
      <c r="I308" s="143" t="s">
        <v>139</v>
      </c>
      <c r="J308" s="144" t="s">
        <v>1856</v>
      </c>
      <c r="L308" s="144"/>
      <c r="M308" s="144"/>
    </row>
    <row r="309" spans="1:15">
      <c r="A309" s="107">
        <v>715</v>
      </c>
      <c r="B309" s="108" t="s">
        <v>1074</v>
      </c>
      <c r="C309" s="108" t="s">
        <v>535</v>
      </c>
      <c r="D309" s="108">
        <v>29</v>
      </c>
      <c r="E309" s="108" t="s">
        <v>1048</v>
      </c>
      <c r="F309" s="108" t="s">
        <v>42</v>
      </c>
    </row>
    <row r="310" spans="1:15">
      <c r="A310" s="107">
        <v>716</v>
      </c>
      <c r="B310" s="108" t="s">
        <v>1075</v>
      </c>
      <c r="C310" s="108" t="s">
        <v>536</v>
      </c>
      <c r="D310" s="108">
        <v>29</v>
      </c>
      <c r="E310" s="108" t="s">
        <v>1048</v>
      </c>
      <c r="F310" s="108" t="s">
        <v>42</v>
      </c>
    </row>
    <row r="311" spans="1:15" s="18" customFormat="1" ht="384.75">
      <c r="A311" s="125">
        <v>717</v>
      </c>
      <c r="B311" s="126" t="s">
        <v>1076</v>
      </c>
      <c r="C311" s="126" t="s">
        <v>537</v>
      </c>
      <c r="D311" s="126">
        <v>29</v>
      </c>
      <c r="E311" s="126" t="s">
        <v>1048</v>
      </c>
      <c r="F311" s="126" t="s">
        <v>42</v>
      </c>
      <c r="G311" s="77" t="s">
        <v>1640</v>
      </c>
      <c r="H311" s="78">
        <v>45292</v>
      </c>
      <c r="I311" s="18" t="s">
        <v>139</v>
      </c>
      <c r="J311" s="250" t="s">
        <v>1857</v>
      </c>
      <c r="K311" s="18" t="b">
        <v>1</v>
      </c>
      <c r="L311" s="90" t="s">
        <v>14</v>
      </c>
      <c r="M311" s="90" t="b">
        <v>1</v>
      </c>
      <c r="O311" s="18" t="b">
        <v>1</v>
      </c>
    </row>
    <row r="312" spans="1:15" s="18" customFormat="1" ht="313.5">
      <c r="A312" s="125"/>
      <c r="B312" s="126"/>
      <c r="C312" s="126"/>
      <c r="D312" s="126"/>
      <c r="E312" s="126"/>
      <c r="F312" s="126"/>
      <c r="G312" s="77" t="s">
        <v>1642</v>
      </c>
      <c r="H312" s="78">
        <v>43952</v>
      </c>
      <c r="I312" s="18" t="s">
        <v>139</v>
      </c>
      <c r="J312" s="250" t="s">
        <v>1858</v>
      </c>
      <c r="L312" s="90"/>
      <c r="M312" s="90"/>
    </row>
    <row r="313" spans="1:15">
      <c r="A313" s="107">
        <v>718</v>
      </c>
      <c r="B313" s="108" t="s">
        <v>1079</v>
      </c>
      <c r="C313" s="108" t="s">
        <v>538</v>
      </c>
      <c r="D313" s="108">
        <v>29</v>
      </c>
      <c r="E313" s="108" t="s">
        <v>1048</v>
      </c>
      <c r="F313" s="108" t="s">
        <v>42</v>
      </c>
    </row>
    <row r="314" spans="1:15">
      <c r="A314" s="107">
        <v>482</v>
      </c>
      <c r="B314" s="108" t="s">
        <v>1080</v>
      </c>
      <c r="C314" s="108" t="s">
        <v>539</v>
      </c>
      <c r="D314" s="108">
        <v>28</v>
      </c>
      <c r="E314" s="108" t="s">
        <v>1081</v>
      </c>
      <c r="F314" s="108" t="s">
        <v>43</v>
      </c>
    </row>
    <row r="315" spans="1:15">
      <c r="A315" s="107">
        <v>613</v>
      </c>
      <c r="B315" s="108" t="s">
        <v>1082</v>
      </c>
      <c r="C315" s="108" t="s">
        <v>540</v>
      </c>
      <c r="D315" s="108">
        <v>28</v>
      </c>
      <c r="E315" s="108" t="s">
        <v>1081</v>
      </c>
      <c r="F315" s="108" t="s">
        <v>43</v>
      </c>
    </row>
    <row r="316" spans="1:15">
      <c r="A316" s="107">
        <v>484</v>
      </c>
      <c r="B316" s="108" t="s">
        <v>1083</v>
      </c>
      <c r="C316" s="108" t="s">
        <v>541</v>
      </c>
      <c r="D316" s="108">
        <v>28</v>
      </c>
      <c r="E316" s="108" t="s">
        <v>1081</v>
      </c>
      <c r="F316" s="108" t="s">
        <v>43</v>
      </c>
    </row>
    <row r="317" spans="1:15">
      <c r="A317" s="107">
        <v>489</v>
      </c>
      <c r="B317" s="108" t="s">
        <v>1084</v>
      </c>
      <c r="C317" s="108" t="s">
        <v>542</v>
      </c>
      <c r="D317" s="108">
        <v>28</v>
      </c>
      <c r="E317" s="108" t="s">
        <v>1081</v>
      </c>
      <c r="F317" s="108" t="s">
        <v>43</v>
      </c>
    </row>
    <row r="318" spans="1:15" ht="185.25">
      <c r="A318" s="107">
        <v>1901</v>
      </c>
      <c r="B318" s="108" t="s">
        <v>1085</v>
      </c>
      <c r="C318" s="108" t="s">
        <v>544</v>
      </c>
      <c r="D318" s="108">
        <v>28</v>
      </c>
      <c r="E318" s="108" t="s">
        <v>1081</v>
      </c>
      <c r="F318" s="108" t="s">
        <v>43</v>
      </c>
      <c r="G318" s="6" t="s">
        <v>1859</v>
      </c>
      <c r="H318" s="3">
        <v>45414</v>
      </c>
      <c r="I318" s="5" t="s">
        <v>139</v>
      </c>
      <c r="J318" s="245" t="s">
        <v>1860</v>
      </c>
      <c r="K318" s="5" t="b">
        <v>1</v>
      </c>
      <c r="L318" s="4" t="s">
        <v>13</v>
      </c>
      <c r="N318" s="5" t="b">
        <v>1</v>
      </c>
    </row>
    <row r="319" spans="1:15">
      <c r="A319" s="107">
        <v>502</v>
      </c>
      <c r="B319" s="108" t="s">
        <v>1089</v>
      </c>
      <c r="C319" s="108" t="s">
        <v>548</v>
      </c>
      <c r="D319" s="108">
        <v>28</v>
      </c>
      <c r="E319" s="108" t="s">
        <v>1081</v>
      </c>
      <c r="F319" s="108" t="s">
        <v>43</v>
      </c>
    </row>
    <row r="320" spans="1:15">
      <c r="A320" s="107">
        <v>503</v>
      </c>
      <c r="B320" s="108" t="s">
        <v>1090</v>
      </c>
      <c r="C320" s="108" t="s">
        <v>550</v>
      </c>
      <c r="D320" s="108">
        <v>28</v>
      </c>
      <c r="E320" s="108" t="s">
        <v>1081</v>
      </c>
      <c r="F320" s="108" t="s">
        <v>43</v>
      </c>
    </row>
    <row r="321" spans="1:15">
      <c r="A321" s="107">
        <v>505</v>
      </c>
      <c r="B321" s="108" t="s">
        <v>1091</v>
      </c>
      <c r="C321" s="108" t="s">
        <v>551</v>
      </c>
      <c r="D321" s="108">
        <v>28</v>
      </c>
      <c r="E321" s="108" t="s">
        <v>1081</v>
      </c>
      <c r="F321" s="108" t="s">
        <v>43</v>
      </c>
    </row>
    <row r="322" spans="1:15" ht="156.75">
      <c r="A322" s="107">
        <v>1924</v>
      </c>
      <c r="B322" s="108" t="s">
        <v>1092</v>
      </c>
      <c r="C322" s="108" t="s">
        <v>553</v>
      </c>
      <c r="D322" s="108">
        <v>28</v>
      </c>
      <c r="E322" s="108" t="s">
        <v>1081</v>
      </c>
      <c r="F322" s="108" t="s">
        <v>43</v>
      </c>
      <c r="G322" s="6" t="s">
        <v>1861</v>
      </c>
      <c r="H322" s="3">
        <v>45654</v>
      </c>
      <c r="I322" s="5" t="s">
        <v>139</v>
      </c>
      <c r="J322" s="245" t="s">
        <v>1862</v>
      </c>
      <c r="K322" s="5" t="b">
        <v>1</v>
      </c>
      <c r="L322" s="4" t="s">
        <v>14</v>
      </c>
      <c r="M322" s="4" t="b">
        <v>1</v>
      </c>
    </row>
    <row r="323" spans="1:15">
      <c r="A323" s="107">
        <v>512</v>
      </c>
      <c r="B323" s="108" t="s">
        <v>1093</v>
      </c>
      <c r="C323" s="108" t="s">
        <v>554</v>
      </c>
      <c r="D323" s="108">
        <v>28</v>
      </c>
      <c r="E323" s="108" t="s">
        <v>1081</v>
      </c>
      <c r="F323" s="108" t="s">
        <v>43</v>
      </c>
    </row>
    <row r="324" spans="1:15">
      <c r="A324" s="107">
        <v>513</v>
      </c>
      <c r="B324" s="108" t="s">
        <v>1094</v>
      </c>
      <c r="C324" s="108" t="s">
        <v>555</v>
      </c>
      <c r="D324" s="108">
        <v>28</v>
      </c>
      <c r="E324" s="108" t="s">
        <v>1081</v>
      </c>
      <c r="F324" s="108" t="s">
        <v>43</v>
      </c>
    </row>
    <row r="325" spans="1:15" ht="28.5">
      <c r="A325" s="107">
        <v>523</v>
      </c>
      <c r="B325" s="108" t="s">
        <v>1095</v>
      </c>
      <c r="C325" s="108" t="s">
        <v>556</v>
      </c>
      <c r="D325" s="108">
        <v>28</v>
      </c>
      <c r="E325" s="108" t="s">
        <v>1081</v>
      </c>
      <c r="F325" s="108" t="s">
        <v>43</v>
      </c>
    </row>
    <row r="326" spans="1:15">
      <c r="A326" s="107">
        <v>531</v>
      </c>
      <c r="B326" s="108" t="s">
        <v>1097</v>
      </c>
      <c r="C326" s="108" t="s">
        <v>558</v>
      </c>
      <c r="D326" s="108">
        <v>28</v>
      </c>
      <c r="E326" s="108" t="s">
        <v>1081</v>
      </c>
      <c r="F326" s="108" t="s">
        <v>43</v>
      </c>
    </row>
    <row r="327" spans="1:15">
      <c r="A327" s="107">
        <v>534</v>
      </c>
      <c r="B327" s="108" t="s">
        <v>1098</v>
      </c>
      <c r="C327" s="108" t="s">
        <v>559</v>
      </c>
      <c r="D327" s="108">
        <v>28</v>
      </c>
      <c r="E327" s="108" t="s">
        <v>1081</v>
      </c>
      <c r="F327" s="108" t="s">
        <v>43</v>
      </c>
    </row>
    <row r="328" spans="1:15">
      <c r="A328" s="107">
        <v>1963</v>
      </c>
      <c r="B328" s="108" t="s">
        <v>1099</v>
      </c>
      <c r="C328" s="108" t="s">
        <v>1100</v>
      </c>
      <c r="D328" s="108">
        <v>28</v>
      </c>
      <c r="E328" s="108" t="s">
        <v>1081</v>
      </c>
      <c r="F328" s="108" t="s">
        <v>43</v>
      </c>
    </row>
    <row r="329" spans="1:15">
      <c r="A329" s="107">
        <v>1884</v>
      </c>
      <c r="B329" s="108" t="s">
        <v>1101</v>
      </c>
      <c r="C329" s="108" t="s">
        <v>560</v>
      </c>
      <c r="D329" s="108">
        <v>28</v>
      </c>
      <c r="E329" s="108" t="s">
        <v>1081</v>
      </c>
      <c r="F329" s="108" t="s">
        <v>43</v>
      </c>
    </row>
    <row r="330" spans="1:15" s="18" customFormat="1" ht="370.5">
      <c r="A330" s="125">
        <v>537</v>
      </c>
      <c r="B330" s="126" t="s">
        <v>1102</v>
      </c>
      <c r="C330" s="126" t="s">
        <v>561</v>
      </c>
      <c r="D330" s="126">
        <v>28</v>
      </c>
      <c r="E330" s="126" t="s">
        <v>1081</v>
      </c>
      <c r="F330" s="126" t="s">
        <v>43</v>
      </c>
      <c r="G330" s="77" t="s">
        <v>1863</v>
      </c>
      <c r="H330" s="78">
        <v>45576</v>
      </c>
      <c r="I330" s="18" t="s">
        <v>139</v>
      </c>
      <c r="J330" s="250" t="s">
        <v>1864</v>
      </c>
      <c r="K330" s="18" t="b">
        <v>1</v>
      </c>
      <c r="L330" s="90" t="s">
        <v>14</v>
      </c>
      <c r="M330" s="90" t="b">
        <v>1</v>
      </c>
      <c r="O330" s="18" t="b">
        <v>1</v>
      </c>
    </row>
    <row r="331" spans="1:15" s="18" customFormat="1" ht="28.5">
      <c r="A331" s="125"/>
      <c r="B331" s="126"/>
      <c r="C331" s="126"/>
      <c r="D331" s="126"/>
      <c r="E331" s="126"/>
      <c r="F331" s="126"/>
      <c r="G331" s="77" t="s">
        <v>1667</v>
      </c>
      <c r="H331" s="78">
        <v>44398</v>
      </c>
      <c r="I331" s="18" t="s">
        <v>139</v>
      </c>
      <c r="J331" s="250" t="s">
        <v>1865</v>
      </c>
      <c r="K331" s="78">
        <v>44398</v>
      </c>
      <c r="L331" s="90" t="s">
        <v>139</v>
      </c>
      <c r="M331" s="90"/>
    </row>
    <row r="332" spans="1:15">
      <c r="A332" s="107">
        <v>542</v>
      </c>
      <c r="B332" s="108" t="s">
        <v>1107</v>
      </c>
      <c r="C332" s="108" t="s">
        <v>567</v>
      </c>
      <c r="D332" s="108">
        <v>28</v>
      </c>
      <c r="E332" s="108" t="s">
        <v>1081</v>
      </c>
      <c r="F332" s="108" t="s">
        <v>43</v>
      </c>
    </row>
    <row r="333" spans="1:15">
      <c r="A333" s="107">
        <v>1931</v>
      </c>
      <c r="B333" s="108" t="s">
        <v>1108</v>
      </c>
      <c r="C333" s="108" t="s">
        <v>568</v>
      </c>
      <c r="D333" s="108">
        <v>28</v>
      </c>
      <c r="E333" s="108" t="s">
        <v>1081</v>
      </c>
      <c r="F333" s="108" t="s">
        <v>43</v>
      </c>
    </row>
    <row r="334" spans="1:15">
      <c r="A334" s="107">
        <v>1621</v>
      </c>
      <c r="B334" s="108" t="s">
        <v>1109</v>
      </c>
      <c r="C334" s="108" t="s">
        <v>569</v>
      </c>
      <c r="D334" s="108">
        <v>28</v>
      </c>
      <c r="E334" s="108" t="s">
        <v>1081</v>
      </c>
      <c r="F334" s="108" t="s">
        <v>43</v>
      </c>
    </row>
    <row r="335" spans="1:15" ht="199.5">
      <c r="A335" s="107">
        <v>546</v>
      </c>
      <c r="B335" s="108" t="s">
        <v>1110</v>
      </c>
      <c r="C335" s="108" t="s">
        <v>571</v>
      </c>
      <c r="D335" s="108">
        <v>28</v>
      </c>
      <c r="E335" s="108" t="s">
        <v>1081</v>
      </c>
      <c r="F335" s="108" t="s">
        <v>43</v>
      </c>
      <c r="G335" s="6" t="s">
        <v>1676</v>
      </c>
      <c r="H335" s="3">
        <v>45367</v>
      </c>
      <c r="I335" s="5" t="s">
        <v>139</v>
      </c>
      <c r="J335" s="245" t="s">
        <v>1866</v>
      </c>
      <c r="K335" s="5" t="b">
        <v>1</v>
      </c>
      <c r="L335" s="4" t="s">
        <v>13</v>
      </c>
      <c r="M335" s="4" t="b">
        <v>1</v>
      </c>
    </row>
    <row r="336" spans="1:15">
      <c r="A336" s="107">
        <v>547</v>
      </c>
      <c r="B336" s="108" t="s">
        <v>1115</v>
      </c>
      <c r="C336" s="108" t="s">
        <v>574</v>
      </c>
      <c r="D336" s="108">
        <v>28</v>
      </c>
      <c r="E336" s="108" t="s">
        <v>1081</v>
      </c>
      <c r="F336" s="108" t="s">
        <v>43</v>
      </c>
    </row>
    <row r="337" spans="1:14" ht="171">
      <c r="A337" s="107">
        <v>1916</v>
      </c>
      <c r="B337" s="108" t="s">
        <v>1116</v>
      </c>
      <c r="C337" s="108" t="s">
        <v>575</v>
      </c>
      <c r="D337" s="108">
        <v>28</v>
      </c>
      <c r="E337" s="108" t="s">
        <v>1081</v>
      </c>
      <c r="F337" s="108" t="s">
        <v>43</v>
      </c>
      <c r="G337" s="6" t="s">
        <v>1867</v>
      </c>
      <c r="H337" s="3">
        <v>45415</v>
      </c>
      <c r="I337" s="5" t="s">
        <v>139</v>
      </c>
      <c r="J337" s="245" t="s">
        <v>1868</v>
      </c>
      <c r="K337" s="5" t="b">
        <v>1</v>
      </c>
      <c r="L337" s="4" t="s">
        <v>15</v>
      </c>
      <c r="N337" s="5" t="b">
        <v>1</v>
      </c>
    </row>
    <row r="338" spans="1:14">
      <c r="A338" s="107">
        <v>553</v>
      </c>
      <c r="B338" s="108" t="s">
        <v>1119</v>
      </c>
      <c r="C338" s="108" t="s">
        <v>578</v>
      </c>
      <c r="D338" s="108">
        <v>28</v>
      </c>
      <c r="E338" s="108" t="s">
        <v>1081</v>
      </c>
      <c r="F338" s="108" t="s">
        <v>43</v>
      </c>
    </row>
    <row r="339" spans="1:14">
      <c r="A339" s="107">
        <v>556</v>
      </c>
      <c r="B339" s="108" t="s">
        <v>1120</v>
      </c>
      <c r="C339" s="108" t="s">
        <v>579</v>
      </c>
      <c r="D339" s="108">
        <v>28</v>
      </c>
      <c r="E339" s="108" t="s">
        <v>1081</v>
      </c>
      <c r="F339" s="108" t="s">
        <v>43</v>
      </c>
    </row>
    <row r="340" spans="1:14" s="66" customFormat="1" ht="71.25">
      <c r="A340" s="123">
        <v>1842</v>
      </c>
      <c r="B340" s="124" t="s">
        <v>1121</v>
      </c>
      <c r="C340" s="124" t="s">
        <v>580</v>
      </c>
      <c r="D340" s="124">
        <v>28</v>
      </c>
      <c r="E340" s="124" t="s">
        <v>1081</v>
      </c>
      <c r="F340" s="124" t="s">
        <v>43</v>
      </c>
      <c r="G340" s="67" t="s">
        <v>1869</v>
      </c>
      <c r="H340" s="68">
        <v>45629</v>
      </c>
      <c r="I340" s="66" t="s">
        <v>139</v>
      </c>
      <c r="J340" s="73" t="s">
        <v>1870</v>
      </c>
      <c r="L340" s="73"/>
      <c r="M340" s="73"/>
    </row>
    <row r="341" spans="1:14">
      <c r="A341" s="107">
        <v>1978</v>
      </c>
      <c r="B341" s="108" t="s">
        <v>1122</v>
      </c>
      <c r="C341" s="108" t="s">
        <v>1123</v>
      </c>
      <c r="D341" s="108">
        <v>28</v>
      </c>
      <c r="E341" s="108" t="s">
        <v>1081</v>
      </c>
      <c r="F341" s="108" t="s">
        <v>43</v>
      </c>
    </row>
    <row r="342" spans="1:14">
      <c r="A342" s="107">
        <v>569</v>
      </c>
      <c r="B342" s="108" t="s">
        <v>1124</v>
      </c>
      <c r="C342" s="108" t="s">
        <v>582</v>
      </c>
      <c r="D342" s="108">
        <v>28</v>
      </c>
      <c r="E342" s="108" t="s">
        <v>1081</v>
      </c>
      <c r="F342" s="108" t="s">
        <v>43</v>
      </c>
    </row>
    <row r="343" spans="1:14">
      <c r="A343" s="107">
        <v>1930</v>
      </c>
      <c r="B343" s="108" t="s">
        <v>1125</v>
      </c>
      <c r="C343" s="108" t="s">
        <v>583</v>
      </c>
      <c r="D343" s="108">
        <v>28</v>
      </c>
      <c r="E343" s="108" t="s">
        <v>1081</v>
      </c>
      <c r="F343" s="108" t="s">
        <v>43</v>
      </c>
    </row>
    <row r="344" spans="1:14" ht="228">
      <c r="A344" s="107">
        <v>575</v>
      </c>
      <c r="B344" s="108" t="s">
        <v>1126</v>
      </c>
      <c r="C344" s="108" t="s">
        <v>584</v>
      </c>
      <c r="D344" s="108">
        <v>28</v>
      </c>
      <c r="E344" s="108" t="s">
        <v>1081</v>
      </c>
      <c r="F344" s="108" t="s">
        <v>43</v>
      </c>
      <c r="G344" s="6" t="s">
        <v>1693</v>
      </c>
      <c r="H344" s="3">
        <v>45292</v>
      </c>
      <c r="I344" s="5" t="s">
        <v>139</v>
      </c>
      <c r="J344" s="245" t="s">
        <v>1871</v>
      </c>
      <c r="K344" s="5" t="b">
        <v>1</v>
      </c>
      <c r="L344" s="4" t="s">
        <v>14</v>
      </c>
      <c r="M344" s="4" t="b">
        <v>1</v>
      </c>
    </row>
    <row r="345" spans="1:14">
      <c r="A345" s="107">
        <v>579</v>
      </c>
      <c r="B345" s="108" t="s">
        <v>1132</v>
      </c>
      <c r="C345" s="108" t="s">
        <v>586</v>
      </c>
      <c r="D345" s="108">
        <v>28</v>
      </c>
      <c r="E345" s="108" t="s">
        <v>1081</v>
      </c>
      <c r="F345" s="108" t="s">
        <v>43</v>
      </c>
    </row>
    <row r="346" spans="1:14">
      <c r="A346" s="107">
        <v>590</v>
      </c>
      <c r="B346" s="108" t="s">
        <v>1133</v>
      </c>
      <c r="C346" s="108" t="s">
        <v>588</v>
      </c>
      <c r="D346" s="108">
        <v>28</v>
      </c>
      <c r="E346" s="108" t="s">
        <v>1081</v>
      </c>
      <c r="F346" s="108" t="s">
        <v>43</v>
      </c>
    </row>
    <row r="347" spans="1:14">
      <c r="A347" s="107">
        <v>1926</v>
      </c>
      <c r="B347" s="108" t="s">
        <v>1134</v>
      </c>
      <c r="C347" s="108" t="s">
        <v>589</v>
      </c>
      <c r="D347" s="108">
        <v>28</v>
      </c>
      <c r="E347" s="108" t="s">
        <v>1081</v>
      </c>
      <c r="F347" s="108" t="s">
        <v>43</v>
      </c>
    </row>
    <row r="348" spans="1:14">
      <c r="A348" s="107">
        <v>597</v>
      </c>
      <c r="B348" s="108" t="s">
        <v>1135</v>
      </c>
      <c r="C348" s="108" t="s">
        <v>590</v>
      </c>
      <c r="D348" s="108">
        <v>28</v>
      </c>
      <c r="E348" s="108" t="s">
        <v>1081</v>
      </c>
      <c r="F348" s="108" t="s">
        <v>43</v>
      </c>
    </row>
    <row r="349" spans="1:14">
      <c r="A349" s="107">
        <v>603</v>
      </c>
      <c r="B349" s="108" t="s">
        <v>1136</v>
      </c>
      <c r="C349" s="108" t="s">
        <v>5</v>
      </c>
      <c r="D349" s="108">
        <v>28</v>
      </c>
      <c r="E349" s="108" t="s">
        <v>1081</v>
      </c>
      <c r="F349" s="108" t="s">
        <v>43</v>
      </c>
    </row>
    <row r="350" spans="1:14">
      <c r="A350" s="107">
        <v>599</v>
      </c>
      <c r="B350" s="108" t="s">
        <v>1137</v>
      </c>
      <c r="C350" s="108" t="s">
        <v>592</v>
      </c>
      <c r="D350" s="108">
        <v>28</v>
      </c>
      <c r="E350" s="108" t="s">
        <v>1081</v>
      </c>
      <c r="F350" s="108" t="s">
        <v>43</v>
      </c>
    </row>
    <row r="351" spans="1:14">
      <c r="A351" s="107">
        <v>606</v>
      </c>
      <c r="B351" s="108" t="s">
        <v>1138</v>
      </c>
      <c r="C351" s="108" t="s">
        <v>593</v>
      </c>
      <c r="D351" s="108">
        <v>28</v>
      </c>
      <c r="E351" s="108" t="s">
        <v>1081</v>
      </c>
      <c r="F351" s="108" t="s">
        <v>43</v>
      </c>
    </row>
    <row r="352" spans="1:14">
      <c r="A352" s="107">
        <v>518</v>
      </c>
      <c r="B352" s="108" t="s">
        <v>1139</v>
      </c>
      <c r="C352" s="109" t="s">
        <v>594</v>
      </c>
      <c r="D352" s="108">
        <v>28</v>
      </c>
      <c r="E352" s="108" t="s">
        <v>1081</v>
      </c>
      <c r="F352" s="108" t="s">
        <v>43</v>
      </c>
    </row>
    <row r="353" spans="1:15">
      <c r="A353" s="107">
        <v>610</v>
      </c>
      <c r="B353" s="108" t="s">
        <v>1141</v>
      </c>
      <c r="C353" s="108" t="s">
        <v>595</v>
      </c>
      <c r="D353" s="108">
        <v>28</v>
      </c>
      <c r="E353" s="108" t="s">
        <v>1081</v>
      </c>
      <c r="F353" s="108" t="s">
        <v>43</v>
      </c>
    </row>
    <row r="354" spans="1:15">
      <c r="A354" s="107">
        <v>1525</v>
      </c>
      <c r="B354" s="108" t="s">
        <v>1142</v>
      </c>
      <c r="C354" s="108" t="s">
        <v>597</v>
      </c>
      <c r="D354" s="108">
        <v>28</v>
      </c>
      <c r="E354" s="108" t="s">
        <v>1081</v>
      </c>
      <c r="F354" s="108" t="s">
        <v>43</v>
      </c>
    </row>
    <row r="355" spans="1:15">
      <c r="A355" s="107">
        <v>622</v>
      </c>
      <c r="B355" s="108" t="s">
        <v>1143</v>
      </c>
      <c r="C355" s="108" t="s">
        <v>598</v>
      </c>
      <c r="D355" s="108">
        <v>28</v>
      </c>
      <c r="E355" s="108" t="s">
        <v>1081</v>
      </c>
      <c r="F355" s="108" t="s">
        <v>43</v>
      </c>
    </row>
    <row r="356" spans="1:15">
      <c r="A356" s="107">
        <v>1992</v>
      </c>
      <c r="B356" s="108" t="s">
        <v>1707</v>
      </c>
      <c r="C356" s="108" t="s">
        <v>1708</v>
      </c>
      <c r="D356" s="108">
        <v>28</v>
      </c>
      <c r="E356" s="108" t="s">
        <v>1081</v>
      </c>
      <c r="F356" s="108" t="s">
        <v>43</v>
      </c>
    </row>
    <row r="357" spans="1:15">
      <c r="A357" s="107">
        <v>626</v>
      </c>
      <c r="B357" s="108" t="s">
        <v>1144</v>
      </c>
      <c r="C357" s="108" t="s">
        <v>599</v>
      </c>
      <c r="D357" s="108">
        <v>28</v>
      </c>
      <c r="E357" s="108" t="s">
        <v>1081</v>
      </c>
      <c r="F357" s="108" t="s">
        <v>43</v>
      </c>
    </row>
    <row r="358" spans="1:15">
      <c r="A358" s="107">
        <v>627</v>
      </c>
      <c r="B358" s="108" t="s">
        <v>1145</v>
      </c>
      <c r="C358" s="108" t="s">
        <v>600</v>
      </c>
      <c r="D358" s="108">
        <v>28</v>
      </c>
      <c r="E358" s="108" t="s">
        <v>1081</v>
      </c>
      <c r="F358" s="108" t="s">
        <v>43</v>
      </c>
    </row>
    <row r="359" spans="1:15" ht="128.25">
      <c r="A359" s="107">
        <v>629</v>
      </c>
      <c r="B359" s="108" t="s">
        <v>1146</v>
      </c>
      <c r="C359" s="108" t="s">
        <v>601</v>
      </c>
      <c r="D359" s="108">
        <v>28</v>
      </c>
      <c r="E359" s="108" t="s">
        <v>1081</v>
      </c>
      <c r="F359" s="108" t="s">
        <v>43</v>
      </c>
      <c r="G359" s="6" t="s">
        <v>1872</v>
      </c>
      <c r="H359" s="3">
        <v>45590</v>
      </c>
      <c r="I359" s="5" t="s">
        <v>139</v>
      </c>
      <c r="J359" s="245" t="s">
        <v>1873</v>
      </c>
      <c r="K359" s="5" t="b">
        <v>1</v>
      </c>
      <c r="L359" s="4" t="s">
        <v>13</v>
      </c>
      <c r="M359" s="4" t="b">
        <v>1</v>
      </c>
    </row>
    <row r="360" spans="1:15" s="18" customFormat="1" ht="228">
      <c r="A360" s="125">
        <v>1783</v>
      </c>
      <c r="B360" s="126" t="s">
        <v>1147</v>
      </c>
      <c r="C360" s="126" t="s">
        <v>602</v>
      </c>
      <c r="D360" s="126">
        <v>28</v>
      </c>
      <c r="E360" s="126" t="s">
        <v>1081</v>
      </c>
      <c r="F360" s="126" t="s">
        <v>43</v>
      </c>
      <c r="G360" s="77" t="s">
        <v>1874</v>
      </c>
      <c r="H360" s="78">
        <v>45580</v>
      </c>
      <c r="I360" s="18" t="s">
        <v>139</v>
      </c>
      <c r="J360" s="250" t="s">
        <v>1875</v>
      </c>
      <c r="K360" s="18" t="b">
        <v>1</v>
      </c>
      <c r="L360" s="90" t="s">
        <v>14</v>
      </c>
      <c r="M360" s="90" t="b">
        <v>1</v>
      </c>
      <c r="O360" s="18" t="b">
        <v>1</v>
      </c>
    </row>
    <row r="361" spans="1:15" s="18" customFormat="1">
      <c r="A361" s="125"/>
      <c r="B361" s="126"/>
      <c r="C361" s="126"/>
      <c r="D361" s="126"/>
      <c r="E361" s="126"/>
      <c r="F361" s="126"/>
      <c r="G361" s="77" t="s">
        <v>1876</v>
      </c>
      <c r="H361" s="78">
        <v>45357</v>
      </c>
      <c r="I361" s="18" t="s">
        <v>139</v>
      </c>
      <c r="J361" s="219" t="s">
        <v>1877</v>
      </c>
      <c r="L361" s="90"/>
      <c r="M361" s="90"/>
    </row>
    <row r="362" spans="1:15" s="18" customFormat="1" ht="384.75">
      <c r="A362" s="125"/>
      <c r="B362" s="126"/>
      <c r="C362" s="126"/>
      <c r="D362" s="126"/>
      <c r="E362" s="126"/>
      <c r="F362" s="126"/>
      <c r="G362" s="77" t="s">
        <v>605</v>
      </c>
      <c r="H362" s="78">
        <v>37681</v>
      </c>
      <c r="I362" s="18" t="s">
        <v>139</v>
      </c>
      <c r="J362" s="248" t="s">
        <v>1878</v>
      </c>
      <c r="L362" s="90"/>
      <c r="M362" s="90"/>
    </row>
    <row r="363" spans="1:15">
      <c r="A363" s="107">
        <v>637</v>
      </c>
      <c r="B363" s="108" t="s">
        <v>1154</v>
      </c>
      <c r="C363" s="108" t="s">
        <v>612</v>
      </c>
      <c r="D363" s="108">
        <v>28</v>
      </c>
      <c r="E363" s="108" t="s">
        <v>1081</v>
      </c>
      <c r="F363" s="108" t="s">
        <v>43</v>
      </c>
    </row>
    <row r="364" spans="1:15">
      <c r="A364" s="107">
        <v>638</v>
      </c>
      <c r="B364" s="108" t="s">
        <v>1155</v>
      </c>
      <c r="C364" s="108" t="s">
        <v>613</v>
      </c>
      <c r="D364" s="108">
        <v>28</v>
      </c>
      <c r="E364" s="108" t="s">
        <v>1081</v>
      </c>
      <c r="F364" s="108" t="s">
        <v>43</v>
      </c>
    </row>
    <row r="365" spans="1:15">
      <c r="A365" s="107">
        <v>1892</v>
      </c>
      <c r="B365" s="108" t="s">
        <v>1156</v>
      </c>
      <c r="C365" s="108" t="s">
        <v>614</v>
      </c>
      <c r="D365" s="108">
        <v>28</v>
      </c>
      <c r="E365" s="108" t="s">
        <v>1081</v>
      </c>
      <c r="F365" s="108" t="s">
        <v>43</v>
      </c>
    </row>
    <row r="366" spans="1:15">
      <c r="A366" s="107">
        <v>642</v>
      </c>
      <c r="B366" s="108" t="s">
        <v>1157</v>
      </c>
      <c r="C366" s="108" t="s">
        <v>615</v>
      </c>
      <c r="D366" s="108">
        <v>28</v>
      </c>
      <c r="E366" s="108" t="s">
        <v>1081</v>
      </c>
      <c r="F366" s="108" t="s">
        <v>43</v>
      </c>
    </row>
  </sheetData>
  <autoFilter ref="A1:W366" xr:uid="{8DFE1AEB-E253-4390-A49B-010954EFB68A}"/>
  <hyperlinks>
    <hyperlink ref="G213" r:id="rId1" xr:uid="{E75B6C0E-D376-47D4-B2A8-0118D2B6F065}"/>
    <hyperlink ref="G247" r:id="rId2" xr:uid="{7BE08C7E-A3EC-4492-93A9-6EB81553E398}"/>
    <hyperlink ref="G307" r:id="rId3" xr:uid="{1781A3FF-C2F6-415D-B16A-1D954DEE46DF}"/>
    <hyperlink ref="G69" r:id="rId4" xr:uid="{66CFF2FE-E692-42F7-AC02-D197BD68DB3B}"/>
    <hyperlink ref="G94" r:id="rId5" xr:uid="{188216D8-3CC9-4EA0-907D-984CCB69DEC8}"/>
    <hyperlink ref="G88" r:id="rId6" xr:uid="{B0FF84FA-D265-4266-B4C1-A3103905DB87}"/>
    <hyperlink ref="G106" r:id="rId7" xr:uid="{37327E24-DA2D-44D8-A109-7B601E559B92}"/>
    <hyperlink ref="G93" r:id="rId8" xr:uid="{06AD245C-B04D-47BA-BB75-E88415DAC938}"/>
    <hyperlink ref="G47" r:id="rId9" xr:uid="{A9E74CD1-4C63-4A16-B3C0-07B5B82B547A}"/>
    <hyperlink ref="G308" r:id="rId10" xr:uid="{B744F52A-5E3E-422A-A4C6-A22F080D32D0}"/>
    <hyperlink ref="G211" r:id="rId11" xr:uid="{36A4BC83-E910-4B3E-AC73-A1D49C2CFB33}"/>
    <hyperlink ref="G81" r:id="rId12" xr:uid="{8F28321D-1E80-4F0B-B6E3-4C0F89B89CB5}"/>
    <hyperlink ref="G63" r:id="rId13" xr:uid="{4E184E9C-92BE-460C-8D68-070AF0679C41}"/>
    <hyperlink ref="G322" r:id="rId14" xr:uid="{B1A84BD4-20B1-4054-B8CF-58BC95A3AE81}"/>
    <hyperlink ref="G102" r:id="rId15" xr:uid="{6652CFF7-4E8A-41D3-AA4C-BDC278401C6F}"/>
    <hyperlink ref="G175" r:id="rId16" xr:uid="{CA38F413-8A51-4E09-BC14-4F2D8126E29B}"/>
    <hyperlink ref="G340" r:id="rId17" xr:uid="{D9A56E7D-2B05-498A-AC9F-BE505DF9AFC0}"/>
    <hyperlink ref="G44" r:id="rId18" xr:uid="{794DFFE0-AA22-4A19-B281-2569AD0E8031}"/>
    <hyperlink ref="G84" r:id="rId19" xr:uid="{B11DE650-F748-49E1-8EB2-58A8AE8E9F56}"/>
    <hyperlink ref="G70" r:id="rId20" xr:uid="{9E276A9F-FAF0-4214-920F-5231FA038EB5}"/>
    <hyperlink ref="G359" r:id="rId21" xr:uid="{5D3A38E5-6261-4B6E-B4AD-0FF164F82D2B}"/>
    <hyperlink ref="G360" r:id="rId22" xr:uid="{9534720C-1743-4D0E-9D6F-694F400D0505}"/>
    <hyperlink ref="G330" r:id="rId23" xr:uid="{5B364FAC-4E5D-473E-A1F8-8B9BE2F3E007}"/>
    <hyperlink ref="G202" r:id="rId24" xr:uid="{91993D7B-E251-48C7-9D9B-8CFE2952B832}"/>
    <hyperlink ref="G138" r:id="rId25" xr:uid="{838AD365-6852-46FC-9ADB-C3C756B60C7C}"/>
    <hyperlink ref="G40" r:id="rId26" xr:uid="{1A0D448E-95BD-4F8A-9A1A-3BF3483AF2C0}"/>
    <hyperlink ref="G305" r:id="rId27" xr:uid="{B5E600C6-4285-47DB-BCB2-AC798C393A29}"/>
    <hyperlink ref="G158" r:id="rId28" xr:uid="{BC4CAD96-F354-4955-8F62-79C839428B0C}"/>
    <hyperlink ref="G173" r:id="rId29" xr:uid="{14AD2F45-520A-40EC-AF1A-8FE0F3873AEF}"/>
    <hyperlink ref="G295" r:id="rId30" xr:uid="{E50CF396-D7B6-47BA-868E-11C6DC68C8CA}"/>
    <hyperlink ref="G229" r:id="rId31" xr:uid="{ED8D735B-2557-4CFF-9395-ADCAECEC3A10}"/>
    <hyperlink ref="G337" r:id="rId32" xr:uid="{6B7A3D37-6F6E-44C8-B38F-E4572F9CF648}"/>
    <hyperlink ref="G318" r:id="rId33" xr:uid="{5D3AB5F5-955D-4F7F-A43B-70254384E878}"/>
    <hyperlink ref="G11" r:id="rId34" xr:uid="{C80300B4-99B9-46AE-93B3-6CEED1421891}"/>
    <hyperlink ref="G54" r:id="rId35" xr:uid="{9E282E20-9A57-4DE9-9E44-ECE3BFC01422}"/>
    <hyperlink ref="G268" r:id="rId36" xr:uid="{B18141F6-C26F-4C91-AEFB-802FE3FFDFE0}"/>
    <hyperlink ref="G280" r:id="rId37" xr:uid="{2EDB8987-C601-4F76-9E0D-7430611E9484}"/>
    <hyperlink ref="G118" r:id="rId38" xr:uid="{11D2C63A-3FF6-46F6-A0A6-24F4B0C0B8B7}"/>
    <hyperlink ref="G262" r:id="rId39" xr:uid="{35DA19B3-3717-4B9D-98B9-F6DD1CC12694}"/>
    <hyperlink ref="G121" r:id="rId40" xr:uid="{7D35978D-F56B-4A12-A82A-FF2E5E2ACDF7}"/>
    <hyperlink ref="G335" r:id="rId41" xr:uid="{A215A7D6-E2E5-4758-AE1C-75C6779EB272}"/>
    <hyperlink ref="G361" r:id="rId42" xr:uid="{349C7E9B-EDC4-4E80-B90E-B2002A0F1132}"/>
    <hyperlink ref="G199" r:id="rId43" xr:uid="{891EF80D-0E1C-4929-9BC8-18A12FA66A93}"/>
    <hyperlink ref="G230" r:id="rId44" xr:uid="{35BC888A-EC24-4C8A-B21E-9D7B78F466E2}"/>
    <hyperlink ref="G246" r:id="rId45" xr:uid="{8E1ECB1A-28C9-48CC-A82E-10B78795D899}"/>
    <hyperlink ref="G43" r:id="rId46" xr:uid="{5CF24B88-58D1-4BF7-8EF9-AE4BDB8DE175}"/>
    <hyperlink ref="G302" r:id="rId47" xr:uid="{AA794B5D-E4F5-4E5F-A665-DF2CB3973FA4}"/>
    <hyperlink ref="G80" r:id="rId48" xr:uid="{760CB789-0281-4461-8F5E-4ECEC7FDA4C7}"/>
    <hyperlink ref="G269" r:id="rId49" xr:uid="{D82B7A5F-2933-456A-9C73-F2BA39774DBE}"/>
    <hyperlink ref="G270" r:id="rId50" xr:uid="{4449A5CB-93FE-4138-B689-5330E1862252}"/>
    <hyperlink ref="G296" r:id="rId51" xr:uid="{7743C8D4-7029-4957-9FD9-46BCCB774A53}"/>
    <hyperlink ref="G261" r:id="rId52" xr:uid="{ADAED4AD-04CF-4C49-B177-138583A6B99D}"/>
    <hyperlink ref="G110" r:id="rId53" xr:uid="{5D9E72F7-2635-4B95-82D7-989945F21A8B}"/>
    <hyperlink ref="G78" r:id="rId54" xr:uid="{B09FE518-5F6D-42CE-B9AC-ABA5F25007B1}"/>
    <hyperlink ref="G344" r:id="rId55" xr:uid="{46C6329F-E6B6-468D-B4F6-B910F5266343}"/>
    <hyperlink ref="G119" r:id="rId56" xr:uid="{6F5E8B11-08C5-4B2F-A29D-0633A0CFBCB6}"/>
    <hyperlink ref="G284" r:id="rId57" xr:uid="{0422EDE9-8A1D-4DEE-995F-A3651B1A1EB4}"/>
    <hyperlink ref="G155" r:id="rId58" xr:uid="{00644B1B-E553-48CD-931D-FD22A4DF3BC2}"/>
    <hyperlink ref="G171" r:id="rId59" xr:uid="{7EB4FF15-820F-445F-8921-DE20347C26DD}"/>
    <hyperlink ref="G83" r:id="rId60" xr:uid="{0EF41AC7-007A-4615-B35D-B3D5489ADF42}"/>
    <hyperlink ref="G75" r:id="rId61" xr:uid="{37EB9D8E-6A2F-4E9B-AE36-31B7FFF8265B}"/>
    <hyperlink ref="G131" r:id="rId62" xr:uid="{FB109E3D-01C2-41D6-97A4-35966F07798E}"/>
    <hyperlink ref="G297" r:id="rId63" xr:uid="{6B8047C3-D131-4EBC-A688-2AF7FA99B286}"/>
    <hyperlink ref="G311" r:id="rId64" xr:uid="{CEF2DBAD-B946-4984-AC36-6AB17199A290}"/>
    <hyperlink ref="G159" r:id="rId65" xr:uid="{9552B711-6A17-44CD-A6B4-1E618BA4CC9B}"/>
    <hyperlink ref="G236" r:id="rId66" xr:uid="{7F6FBFD5-B504-4BBB-A3FC-ACF6C7BFF464}"/>
    <hyperlink ref="G191" r:id="rId67" xr:uid="{33DD915C-FB97-47BD-A297-1FDB7902B3F2}"/>
    <hyperlink ref="G160" r:id="rId68" xr:uid="{3CEB6300-5F7C-4CC0-86EE-0E59857E56AB}"/>
    <hyperlink ref="G203" r:id="rId69" xr:uid="{3F422AC9-FF47-47DD-960F-E632D13DFA91}"/>
    <hyperlink ref="G174" r:id="rId70" xr:uid="{EF018975-3F13-4BFB-BB92-1133AB8B1B37}"/>
    <hyperlink ref="G48" r:id="rId71" xr:uid="{F9DCEE34-7A24-42D8-92B9-9EAC25370532}"/>
    <hyperlink ref="G90" r:id="rId72" xr:uid="{B21F82E3-15F6-4B11-948D-29EB8B758960}"/>
    <hyperlink ref="G214" r:id="rId73" xr:uid="{6192207D-735E-413A-B834-6602F5A8D042}"/>
    <hyperlink ref="G192" r:id="rId74" xr:uid="{DDEAA996-FB1E-4BAD-96E8-A35592B53409}"/>
    <hyperlink ref="G89" r:id="rId75" xr:uid="{C7C2939B-4EA1-411C-ACFD-EA6F78F758AC}"/>
    <hyperlink ref="G306" r:id="rId76" xr:uid="{3F19754C-0A64-43B3-9310-3605C99BC301}"/>
    <hyperlink ref="G85" r:id="rId77" xr:uid="{9A092978-8C29-4438-B52D-D30ECEBECF6D}"/>
    <hyperlink ref="G331" r:id="rId78" xr:uid="{E900D53B-6881-4A21-8EA4-1E83F7E15C6A}"/>
    <hyperlink ref="G149" r:id="rId79" xr:uid="{A51F5031-A964-4792-970A-04E3A43802DF}"/>
    <hyperlink ref="G298" r:id="rId80" xr:uid="{BC3DD926-7B23-4913-BC85-989071609598}"/>
    <hyperlink ref="G147" r:id="rId81" xr:uid="{39950285-BD62-4A82-AD7A-D6FAE0A427CD}"/>
    <hyperlink ref="G55" r:id="rId82" xr:uid="{EAE287E4-4DF7-48A6-8FDE-E79721023580}"/>
    <hyperlink ref="G303" r:id="rId83" xr:uid="{45D592DA-9817-4AF2-AC18-B5E87DC666EA}"/>
    <hyperlink ref="G312" r:id="rId84" xr:uid="{8CAA34CC-4E20-456A-A7BA-843D177D69D8}"/>
    <hyperlink ref="G205" r:id="rId85" xr:uid="{C4C23D74-C4CE-4F04-83B9-067EF404E260}"/>
    <hyperlink ref="G299" r:id="rId86" xr:uid="{5ED05354-51BF-4201-AB65-B0D883115B3F}"/>
    <hyperlink ref="G38" r:id="rId87" xr:uid="{A4F71365-32D4-4F95-80C4-C58D67403CE0}"/>
    <hyperlink ref="G66" r:id="rId88" xr:uid="{0E4FE49D-B9B2-47E0-AAAC-6700884D6DC8}"/>
    <hyperlink ref="G139" r:id="rId89" xr:uid="{C7F61AC8-D7AA-4936-A848-EF949813B2D4}"/>
    <hyperlink ref="G212" r:id="rId90" xr:uid="{E224AEE2-E5F8-4386-954A-D274EFA0ED57}"/>
    <hyperlink ref="G76" r:id="rId91" xr:uid="{4BEE912C-CB03-447B-AE2D-796DBF243CDC}"/>
    <hyperlink ref="G156" r:id="rId92" xr:uid="{1E471A71-CC19-4454-A67F-76C7514CB162}"/>
    <hyperlink ref="G362" r:id="rId93" xr:uid="{137DFEF1-DC32-481D-9E8F-4D345FEE1ACB}"/>
    <hyperlink ref="G193" r:id="rId94" xr:uid="{6E5A1D00-6EA7-4FDE-9928-B3CB4FFD71F5}"/>
    <hyperlink ref="G62" r:id="rId95" xr:uid="{60819003-640C-4C41-B0FC-4C61D59B12A2}"/>
    <hyperlink ref="G275" r:id="rId96" xr:uid="{128913D3-E008-4380-9213-77BA9F787165}"/>
    <hyperlink ref="G291" r:id="rId97" xr:uid="{2C9332EA-2B77-49F0-86CD-2B113FE004B0}"/>
    <hyperlink ref="G141" r:id="rId98" xr:uid="{69B8069E-BFF4-42D9-BFD5-3BD45D9603D8}"/>
    <hyperlink ref="G283" r:id="rId99" xr:uid="{9E17282F-4044-439C-91A7-1E4F64BA974B}"/>
    <hyperlink ref="G120" r:id="rId100" xr:uid="{C2230293-0C37-483C-A751-D6963407253F}"/>
  </hyperlinks>
  <pageMargins left="0.7" right="0.7" top="0.75" bottom="0.75" header="0.3" footer="0.3"/>
  <legacyDrawing r:id="rId10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47357-C61B-454A-ABF8-08BCF9961236}">
  <dimension ref="A1:I20"/>
  <sheetViews>
    <sheetView workbookViewId="0"/>
  </sheetViews>
  <sheetFormatPr defaultRowHeight="14.25"/>
  <cols>
    <col min="1" max="1" width="48.85546875" bestFit="1" customWidth="1"/>
    <col min="2" max="2" width="78.7109375" bestFit="1" customWidth="1"/>
  </cols>
  <sheetData>
    <row r="1" spans="1:9">
      <c r="A1" t="s">
        <v>1879</v>
      </c>
      <c r="B1" t="s">
        <v>1880</v>
      </c>
      <c r="C1" s="11" t="s">
        <v>479</v>
      </c>
      <c r="I1" t="s">
        <v>1881</v>
      </c>
    </row>
    <row r="2" spans="1:9">
      <c r="A2" t="s">
        <v>1882</v>
      </c>
      <c r="B2" t="s">
        <v>1883</v>
      </c>
      <c r="C2" s="11" t="s">
        <v>1884</v>
      </c>
    </row>
    <row r="3" spans="1:9">
      <c r="B3" t="s">
        <v>1885</v>
      </c>
      <c r="C3" s="11" t="s">
        <v>1886</v>
      </c>
    </row>
    <row r="4" spans="1:9" ht="15">
      <c r="A4" t="s">
        <v>1887</v>
      </c>
      <c r="B4" s="10" t="s">
        <v>1888</v>
      </c>
      <c r="C4" s="11" t="s">
        <v>1889</v>
      </c>
    </row>
    <row r="5" spans="1:9">
      <c r="A5" t="s">
        <v>1890</v>
      </c>
      <c r="B5" s="10" t="s">
        <v>1891</v>
      </c>
      <c r="C5" s="11" t="s">
        <v>1892</v>
      </c>
    </row>
    <row r="6" spans="1:9">
      <c r="A6" t="s">
        <v>1893</v>
      </c>
      <c r="B6" s="10" t="s">
        <v>1894</v>
      </c>
      <c r="C6" s="11" t="s">
        <v>1895</v>
      </c>
    </row>
    <row r="7" spans="1:9">
      <c r="A7" t="s">
        <v>1896</v>
      </c>
      <c r="B7" s="10" t="s">
        <v>1897</v>
      </c>
      <c r="C7" s="11" t="s">
        <v>1898</v>
      </c>
    </row>
    <row r="8" spans="1:9">
      <c r="A8" s="92" t="s">
        <v>1899</v>
      </c>
      <c r="B8" s="10" t="s">
        <v>1900</v>
      </c>
      <c r="C8" s="11" t="s">
        <v>1901</v>
      </c>
    </row>
    <row r="9" spans="1:9">
      <c r="A9" s="92" t="s">
        <v>1899</v>
      </c>
      <c r="B9" s="10" t="s">
        <v>1902</v>
      </c>
      <c r="C9" s="11" t="s">
        <v>1903</v>
      </c>
    </row>
    <row r="10" spans="1:9">
      <c r="C10" s="11" t="s">
        <v>1904</v>
      </c>
    </row>
    <row r="12" spans="1:9">
      <c r="A12" t="s">
        <v>1905</v>
      </c>
      <c r="C12" s="11" t="s">
        <v>1906</v>
      </c>
    </row>
    <row r="14" spans="1:9">
      <c r="A14" t="s">
        <v>1907</v>
      </c>
      <c r="C14" s="11" t="s">
        <v>1908</v>
      </c>
    </row>
    <row r="16" spans="1:9">
      <c r="A16" t="s">
        <v>1909</v>
      </c>
      <c r="B16" t="s">
        <v>1910</v>
      </c>
      <c r="C16" s="11" t="s">
        <v>1911</v>
      </c>
    </row>
    <row r="17" spans="2:3">
      <c r="B17" t="s">
        <v>1912</v>
      </c>
      <c r="C17" s="11" t="s">
        <v>1913</v>
      </c>
    </row>
    <row r="18" spans="2:3">
      <c r="B18" t="s">
        <v>1914</v>
      </c>
      <c r="C18" s="11" t="s">
        <v>1915</v>
      </c>
    </row>
    <row r="20" spans="2:3">
      <c r="B20" t="s">
        <v>1916</v>
      </c>
      <c r="C20" s="11" t="s">
        <v>1917</v>
      </c>
    </row>
  </sheetData>
  <hyperlinks>
    <hyperlink ref="C1" r:id="rId1" xr:uid="{B085E552-5214-4384-88D7-6FAD01C5C0CB}"/>
    <hyperlink ref="C4" r:id="rId2" xr:uid="{D3FEAD22-7990-4D4F-A85B-0AC29B133F63}"/>
    <hyperlink ref="C5" r:id="rId3" xr:uid="{4FF70FBE-ECEA-4CE8-ADDC-6E2D533F4636}"/>
    <hyperlink ref="C6" r:id="rId4" xr:uid="{70596008-0A2D-43EC-A0A3-5E482A2C4B80}"/>
    <hyperlink ref="C2" r:id="rId5" xr:uid="{4658B8EC-7912-4AE8-AED5-97A49311A319}"/>
    <hyperlink ref="C7" r:id="rId6" xr:uid="{08BA7957-92B1-475F-A4FC-4A9881141551}"/>
    <hyperlink ref="C8" r:id="rId7" xr:uid="{F6569944-74CF-49E7-B7A9-25DD83D1E061}"/>
    <hyperlink ref="C9" r:id="rId8" xr:uid="{34F681E4-4F87-49C1-80D4-2534F1DBBE97}"/>
    <hyperlink ref="C12" r:id="rId9" xr:uid="{7CBDD7D7-DE3F-48DF-A43F-FECD9FBE4697}"/>
    <hyperlink ref="C14" r:id="rId10" xr:uid="{10F5CFBB-6304-4390-9D0F-1C6E7D192476}"/>
    <hyperlink ref="C10" r:id="rId11" xr:uid="{8B181340-EAB4-49D4-963F-608A5DDA5A7D}"/>
    <hyperlink ref="C16" r:id="rId12" xr:uid="{A0579EA1-3B81-4CA9-B48A-5703BB070CCC}"/>
    <hyperlink ref="C17" r:id="rId13" xr:uid="{8E4D7FE1-549D-4D92-AC23-1C94156CD1F2}"/>
    <hyperlink ref="C18" r:id="rId14" xr:uid="{8826EFF0-7DEE-446A-8394-AA97C7793F9D}"/>
    <hyperlink ref="C20" r:id="rId15" xr:uid="{6EC761CB-DD1F-423E-8831-B9D3AA57097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23539-DDF2-41C8-938A-6FE6F5A1B27A}">
  <dimension ref="A1:I29"/>
  <sheetViews>
    <sheetView workbookViewId="0">
      <selection activeCell="C22" sqref="C22"/>
    </sheetView>
  </sheetViews>
  <sheetFormatPr defaultRowHeight="15"/>
  <cols>
    <col min="1" max="1" width="33" customWidth="1"/>
  </cols>
  <sheetData>
    <row r="1" spans="1:9">
      <c r="A1" s="227" t="s">
        <v>1918</v>
      </c>
      <c r="B1" s="228" t="s">
        <v>1919</v>
      </c>
      <c r="C1" s="229" t="s">
        <v>1918</v>
      </c>
      <c r="D1" s="228" t="s">
        <v>1920</v>
      </c>
      <c r="E1" s="229" t="s">
        <v>1918</v>
      </c>
      <c r="F1" s="228" t="s">
        <v>1921</v>
      </c>
      <c r="G1" s="229" t="s">
        <v>1918</v>
      </c>
      <c r="H1" s="228" t="s">
        <v>1922</v>
      </c>
      <c r="I1" s="230" t="s">
        <v>1918</v>
      </c>
    </row>
    <row r="2" spans="1:9">
      <c r="A2" s="231" t="s">
        <v>1923</v>
      </c>
      <c r="B2" s="232" t="s">
        <v>1924</v>
      </c>
      <c r="C2" s="232" t="s">
        <v>1918</v>
      </c>
      <c r="D2" s="232" t="s">
        <v>1925</v>
      </c>
      <c r="E2" s="233" t="s">
        <v>1926</v>
      </c>
      <c r="F2" s="232" t="s">
        <v>1927</v>
      </c>
      <c r="G2" s="233" t="s">
        <v>1926</v>
      </c>
      <c r="H2" s="232" t="s">
        <v>1928</v>
      </c>
      <c r="I2" s="234" t="s">
        <v>1926</v>
      </c>
    </row>
    <row r="3" spans="1:9">
      <c r="A3" s="231" t="s">
        <v>1929</v>
      </c>
      <c r="B3" s="232" t="s">
        <v>1930</v>
      </c>
      <c r="C3" s="232" t="s">
        <v>1918</v>
      </c>
      <c r="D3" s="232" t="s">
        <v>1931</v>
      </c>
      <c r="E3" s="235" t="s">
        <v>1932</v>
      </c>
      <c r="F3" s="232" t="s">
        <v>1933</v>
      </c>
      <c r="G3" s="235" t="s">
        <v>1932</v>
      </c>
      <c r="H3" s="232" t="s">
        <v>1934</v>
      </c>
      <c r="I3" s="236" t="s">
        <v>1932</v>
      </c>
    </row>
    <row r="4" spans="1:9">
      <c r="A4" s="231" t="s">
        <v>1935</v>
      </c>
      <c r="B4" s="232" t="s">
        <v>1936</v>
      </c>
      <c r="C4" s="232" t="s">
        <v>1918</v>
      </c>
      <c r="D4" s="232" t="s">
        <v>1936</v>
      </c>
      <c r="E4" s="237" t="s">
        <v>1937</v>
      </c>
      <c r="F4" s="232" t="s">
        <v>1938</v>
      </c>
      <c r="G4" s="233" t="s">
        <v>1926</v>
      </c>
      <c r="H4" s="232" t="s">
        <v>1933</v>
      </c>
      <c r="I4" s="234" t="s">
        <v>1926</v>
      </c>
    </row>
    <row r="5" spans="1:9">
      <c r="A5" s="231" t="s">
        <v>1939</v>
      </c>
      <c r="B5" s="232" t="s">
        <v>1940</v>
      </c>
      <c r="C5" s="232" t="s">
        <v>1918</v>
      </c>
      <c r="D5" s="232" t="s">
        <v>1936</v>
      </c>
      <c r="E5" s="235" t="s">
        <v>1932</v>
      </c>
      <c r="F5" s="232" t="s">
        <v>1941</v>
      </c>
      <c r="G5" s="235" t="s">
        <v>1932</v>
      </c>
      <c r="H5" s="232" t="s">
        <v>1942</v>
      </c>
      <c r="I5" s="236" t="s">
        <v>1932</v>
      </c>
    </row>
    <row r="6" spans="1:9">
      <c r="A6" s="231" t="s">
        <v>1943</v>
      </c>
      <c r="B6" s="232" t="s">
        <v>1944</v>
      </c>
      <c r="C6" s="232" t="s">
        <v>1918</v>
      </c>
      <c r="D6" s="232" t="s">
        <v>1942</v>
      </c>
      <c r="E6" s="235" t="s">
        <v>1932</v>
      </c>
      <c r="F6" s="232" t="s">
        <v>1945</v>
      </c>
      <c r="G6" s="235" t="s">
        <v>1932</v>
      </c>
      <c r="H6" s="232" t="s">
        <v>1942</v>
      </c>
      <c r="I6" s="234" t="s">
        <v>1926</v>
      </c>
    </row>
    <row r="7" spans="1:9">
      <c r="A7" s="231" t="s">
        <v>1946</v>
      </c>
      <c r="B7" s="232" t="s">
        <v>1947</v>
      </c>
      <c r="C7" s="232" t="s">
        <v>1918</v>
      </c>
      <c r="D7" s="232" t="s">
        <v>1942</v>
      </c>
      <c r="E7" s="233" t="s">
        <v>1926</v>
      </c>
      <c r="F7" s="232" t="s">
        <v>1940</v>
      </c>
      <c r="G7" s="233" t="s">
        <v>1926</v>
      </c>
      <c r="H7" s="232" t="s">
        <v>1948</v>
      </c>
      <c r="I7" s="236" t="s">
        <v>1932</v>
      </c>
    </row>
    <row r="8" spans="1:9">
      <c r="A8" s="238" t="s">
        <v>1949</v>
      </c>
      <c r="B8" s="239" t="s">
        <v>1950</v>
      </c>
      <c r="C8" s="239" t="s">
        <v>1918</v>
      </c>
      <c r="D8" s="239" t="s">
        <v>1950</v>
      </c>
      <c r="E8" s="240" t="s">
        <v>1937</v>
      </c>
      <c r="F8" s="239" t="s">
        <v>1942</v>
      </c>
      <c r="G8" s="241" t="s">
        <v>1926</v>
      </c>
      <c r="H8" s="239" t="s">
        <v>1942</v>
      </c>
      <c r="I8" s="242" t="s">
        <v>1926</v>
      </c>
    </row>
    <row r="10" spans="1:9">
      <c r="B10" s="228"/>
    </row>
    <row r="11" spans="1:9">
      <c r="B11" s="228" t="s">
        <v>1919</v>
      </c>
      <c r="C11" s="228" t="s">
        <v>1920</v>
      </c>
      <c r="D11" s="228" t="s">
        <v>1921</v>
      </c>
      <c r="E11" s="228" t="s">
        <v>1922</v>
      </c>
    </row>
    <row r="12" spans="1:9">
      <c r="A12" s="231" t="s">
        <v>1923</v>
      </c>
      <c r="B12" s="232" t="s">
        <v>1924</v>
      </c>
      <c r="C12" s="232" t="s">
        <v>1925</v>
      </c>
      <c r="D12" s="232" t="s">
        <v>1927</v>
      </c>
      <c r="E12" s="232" t="s">
        <v>1928</v>
      </c>
    </row>
    <row r="13" spans="1:9">
      <c r="A13" s="231" t="s">
        <v>1929</v>
      </c>
      <c r="B13" s="232" t="s">
        <v>1930</v>
      </c>
      <c r="C13" s="232" t="s">
        <v>1931</v>
      </c>
      <c r="D13" s="232" t="s">
        <v>1933</v>
      </c>
      <c r="E13" s="232" t="s">
        <v>1934</v>
      </c>
    </row>
    <row r="14" spans="1:9">
      <c r="A14" s="231" t="s">
        <v>1935</v>
      </c>
      <c r="B14" s="232" t="s">
        <v>1936</v>
      </c>
      <c r="C14" s="232" t="s">
        <v>1936</v>
      </c>
      <c r="D14" s="232" t="s">
        <v>1938</v>
      </c>
      <c r="E14" s="232" t="s">
        <v>1933</v>
      </c>
    </row>
    <row r="15" spans="1:9">
      <c r="A15" s="231" t="s">
        <v>1939</v>
      </c>
      <c r="B15" s="232" t="s">
        <v>1940</v>
      </c>
      <c r="C15" s="232" t="s">
        <v>1936</v>
      </c>
      <c r="D15" s="232" t="s">
        <v>1941</v>
      </c>
      <c r="E15" s="232" t="s">
        <v>1942</v>
      </c>
    </row>
    <row r="16" spans="1:9">
      <c r="A16" s="231" t="s">
        <v>1943</v>
      </c>
      <c r="B16" s="232" t="s">
        <v>1944</v>
      </c>
      <c r="C16" s="232" t="s">
        <v>1942</v>
      </c>
      <c r="D16" s="232" t="s">
        <v>1945</v>
      </c>
      <c r="E16" s="232" t="s">
        <v>1942</v>
      </c>
    </row>
    <row r="17" spans="1:5">
      <c r="A17" s="231" t="s">
        <v>1946</v>
      </c>
      <c r="B17" s="232" t="s">
        <v>1947</v>
      </c>
      <c r="C17" s="232" t="s">
        <v>1942</v>
      </c>
      <c r="D17" s="232" t="s">
        <v>1940</v>
      </c>
      <c r="E17" s="232" t="s">
        <v>1948</v>
      </c>
    </row>
    <row r="18" spans="1:5">
      <c r="A18" s="238" t="s">
        <v>1949</v>
      </c>
      <c r="B18" s="239" t="s">
        <v>1950</v>
      </c>
      <c r="C18" s="239" t="s">
        <v>1950</v>
      </c>
      <c r="D18" s="239" t="s">
        <v>1942</v>
      </c>
      <c r="E18" s="239" t="s">
        <v>1942</v>
      </c>
    </row>
    <row r="22" spans="1:5">
      <c r="A22" s="61" t="s">
        <v>1725</v>
      </c>
      <c r="B22" s="61">
        <v>2016</v>
      </c>
      <c r="C22" s="61">
        <v>2020</v>
      </c>
      <c r="D22" s="61">
        <v>2024</v>
      </c>
      <c r="E22" s="61">
        <v>2025</v>
      </c>
    </row>
    <row r="23" spans="1:5">
      <c r="A23" t="s">
        <v>12</v>
      </c>
      <c r="B23">
        <v>38</v>
      </c>
      <c r="C23">
        <v>49</v>
      </c>
      <c r="D23">
        <v>60</v>
      </c>
      <c r="E23">
        <v>67</v>
      </c>
    </row>
    <row r="24" spans="1:5">
      <c r="A24" t="s">
        <v>17</v>
      </c>
      <c r="B24">
        <v>18</v>
      </c>
      <c r="C24">
        <v>17</v>
      </c>
      <c r="D24">
        <v>12</v>
      </c>
      <c r="E24">
        <v>10</v>
      </c>
    </row>
    <row r="25" spans="1:5">
      <c r="A25" t="s">
        <v>18</v>
      </c>
      <c r="B25">
        <v>6</v>
      </c>
      <c r="C25">
        <v>6</v>
      </c>
      <c r="D25">
        <v>11</v>
      </c>
      <c r="E25">
        <v>12</v>
      </c>
    </row>
    <row r="26" spans="1:5">
      <c r="A26" t="s">
        <v>19</v>
      </c>
      <c r="B26">
        <v>8</v>
      </c>
      <c r="C26">
        <v>6</v>
      </c>
      <c r="D26">
        <v>5</v>
      </c>
      <c r="E26">
        <v>3</v>
      </c>
    </row>
    <row r="27" spans="1:5">
      <c r="A27" t="s">
        <v>20</v>
      </c>
      <c r="B27">
        <v>4</v>
      </c>
      <c r="C27">
        <v>3</v>
      </c>
      <c r="D27">
        <v>2</v>
      </c>
      <c r="E27">
        <v>3</v>
      </c>
    </row>
    <row r="28" spans="1:5">
      <c r="A28" t="s">
        <v>21</v>
      </c>
      <c r="B28">
        <v>1</v>
      </c>
      <c r="C28">
        <v>3</v>
      </c>
      <c r="D28">
        <v>8</v>
      </c>
      <c r="E28">
        <v>7</v>
      </c>
    </row>
    <row r="29" spans="1:5">
      <c r="A29" t="s">
        <v>22</v>
      </c>
      <c r="B29">
        <v>0</v>
      </c>
      <c r="C29">
        <v>0</v>
      </c>
      <c r="D29">
        <v>3</v>
      </c>
      <c r="E29">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6A6E-1C53-4F07-9AFD-BE3C809F785D}">
  <dimension ref="A1:L3"/>
  <sheetViews>
    <sheetView topLeftCell="I1" workbookViewId="0">
      <selection activeCell="L11" sqref="L11"/>
    </sheetView>
  </sheetViews>
  <sheetFormatPr defaultRowHeight="15"/>
  <sheetData>
    <row r="1" spans="1:12" ht="15.75">
      <c r="A1" s="225" t="s">
        <v>25</v>
      </c>
      <c r="B1" s="225" t="s">
        <v>28</v>
      </c>
      <c r="C1" s="225" t="s">
        <v>1951</v>
      </c>
      <c r="D1" s="225" t="s">
        <v>31</v>
      </c>
      <c r="E1" s="225" t="s">
        <v>35</v>
      </c>
      <c r="F1" s="225" t="s">
        <v>36</v>
      </c>
      <c r="G1" s="225" t="s">
        <v>38</v>
      </c>
      <c r="H1" s="225" t="s">
        <v>39</v>
      </c>
      <c r="I1" s="225" t="s">
        <v>40</v>
      </c>
      <c r="J1" s="225" t="s">
        <v>41</v>
      </c>
      <c r="K1" s="225" t="s">
        <v>42</v>
      </c>
      <c r="L1" s="225" t="s">
        <v>43</v>
      </c>
    </row>
    <row r="2" spans="1:12" ht="15.75">
      <c r="A2" s="226">
        <v>0.04</v>
      </c>
      <c r="B2" s="226">
        <v>0.01</v>
      </c>
      <c r="C2" s="226">
        <v>0.09</v>
      </c>
      <c r="D2" s="226">
        <v>0.17</v>
      </c>
      <c r="E2" s="226">
        <v>0.04</v>
      </c>
      <c r="F2" s="226">
        <v>0.05</v>
      </c>
      <c r="G2" s="226">
        <v>0.15</v>
      </c>
      <c r="H2" s="226">
        <v>0.12</v>
      </c>
      <c r="I2" s="226">
        <v>0.1</v>
      </c>
      <c r="J2" s="226">
        <v>0.11</v>
      </c>
      <c r="K2" s="226">
        <v>0.01</v>
      </c>
      <c r="L2" s="226">
        <v>0.11</v>
      </c>
    </row>
    <row r="3" spans="1:12" ht="15.75">
      <c r="A3" s="225">
        <v>3</v>
      </c>
      <c r="B3" s="225">
        <v>1</v>
      </c>
      <c r="C3" s="225">
        <v>7</v>
      </c>
      <c r="D3" s="225">
        <v>14</v>
      </c>
      <c r="E3" s="225">
        <v>3</v>
      </c>
      <c r="F3" s="225">
        <v>4</v>
      </c>
      <c r="G3" s="225">
        <v>12</v>
      </c>
      <c r="H3" s="225">
        <v>10</v>
      </c>
      <c r="I3" s="225">
        <v>8</v>
      </c>
      <c r="J3" s="225">
        <v>9</v>
      </c>
      <c r="K3" s="225">
        <v>1</v>
      </c>
      <c r="L3" s="225">
        <v>9</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2A8540C63F4C42B9146CDDA56CB51C" ma:contentTypeVersion="11" ma:contentTypeDescription="Create a new document." ma:contentTypeScope="" ma:versionID="48f0bea67ed64b3cc8ff4bc6d647f0a3">
  <xsd:schema xmlns:xsd="http://www.w3.org/2001/XMLSchema" xmlns:xs="http://www.w3.org/2001/XMLSchema" xmlns:p="http://schemas.microsoft.com/office/2006/metadata/properties" xmlns:ns2="ff3989d1-a29f-4686-beba-03c04461dc1d" xmlns:ns3="e48e2da0-41c7-40ab-992a-82acf75f57f8" targetNamespace="http://schemas.microsoft.com/office/2006/metadata/properties" ma:root="true" ma:fieldsID="1a7c48d1cbfae02bfb3635ba0a91e63c" ns2:_="" ns3:_="">
    <xsd:import namespace="ff3989d1-a29f-4686-beba-03c04461dc1d"/>
    <xsd:import namespace="e48e2da0-41c7-40ab-992a-82acf75f57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3989d1-a29f-4686-beba-03c04461dc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1789875-832f-48aa-8362-a7114eed412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8e2da0-41c7-40ab-992a-82acf75f57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5d40ca-9677-4711-858d-f3889fcfdb52}" ma:internalName="TaxCatchAll" ma:showField="CatchAllData" ma:web="e48e2da0-41c7-40ab-992a-82acf75f57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3989d1-a29f-4686-beba-03c04461dc1d">
      <Terms xmlns="http://schemas.microsoft.com/office/infopath/2007/PartnerControls"/>
    </lcf76f155ced4ddcb4097134ff3c332f>
    <TaxCatchAll xmlns="e48e2da0-41c7-40ab-992a-82acf75f57f8" xsi:nil="true"/>
  </documentManagement>
</p:properties>
</file>

<file path=customXml/itemProps1.xml><?xml version="1.0" encoding="utf-8"?>
<ds:datastoreItem xmlns:ds="http://schemas.openxmlformats.org/officeDocument/2006/customXml" ds:itemID="{4E18BD00-76EA-456D-895B-07B881BD0544}"/>
</file>

<file path=customXml/itemProps2.xml><?xml version="1.0" encoding="utf-8"?>
<ds:datastoreItem xmlns:ds="http://schemas.openxmlformats.org/officeDocument/2006/customXml" ds:itemID="{59F1E46E-0220-48ED-BFA3-E14D507125F9}"/>
</file>

<file path=customXml/itemProps3.xml><?xml version="1.0" encoding="utf-8"?>
<ds:datastoreItem xmlns:ds="http://schemas.openxmlformats.org/officeDocument/2006/customXml" ds:itemID="{752C10C0-45C4-4DA4-8D3F-6DC56D82C4A2}"/>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richard.f.francken@oracle.com</dc:creator>
  <cp:keywords/>
  <dc:description/>
  <cp:lastModifiedBy/>
  <cp:revision/>
  <dcterms:created xsi:type="dcterms:W3CDTF">2023-11-07T13:17:14Z</dcterms:created>
  <dcterms:modified xsi:type="dcterms:W3CDTF">2026-09-06T08:58:44Z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0x010100802A8540C63F4C42B9146CDDA56CB51C</vt:lpwstr>
  </property>
  <property fmtid="{D5CDD505-2E9C-101B-9397-08002B2CF9AE}" pid="3" name="MediaServiceImageTags">
    <vt:lpwstr/>
  </property>
</Properties>
</file>